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2432"/>
  </bookViews>
  <sheets>
    <sheet name="juniori 2019" sheetId="5" r:id="rId1"/>
    <sheet name="S 25 ročnými" sheetId="4" r:id="rId2"/>
    <sheet name="Pravidlá" sheetId="3" r:id="rId3"/>
  </sheets>
  <definedNames>
    <definedName name="_xlnm._FilterDatabase" localSheetId="1" hidden="1">'S 25 ročnými'!$A$2:$I$17</definedName>
    <definedName name="index3.php?strankovani_0_lpg_cps_cps_rok_2018_filtr_all_soutez_int_hodnotit_pilot_filtr_zeme_sk_filtr_club_all" localSheetId="0">'juniori 2019'!$A$2:$H$14</definedName>
    <definedName name="index3.php?strankovani_0_lpg_cps_cps_rok_2018_filtr_all_soutez_int_hodnotit_pilot_filtr_zeme_sk_filtr_club_all" localSheetId="1">'S 25 ročnými'!$A$2:$H$2</definedName>
    <definedName name="index3.php?strankovani_100_lpg_cps_cps_rok_2018_filtr_all_soutez_int_hodnotit_pilot_filtr_zeme_sk_filtr_club_all" localSheetId="1">'S 25 ročnými'!#REF!</definedName>
  </definedNames>
  <calcPr calcId="152511"/>
</workbook>
</file>

<file path=xl/calcChain.xml><?xml version="1.0" encoding="utf-8"?>
<calcChain xmlns="http://schemas.openxmlformats.org/spreadsheetml/2006/main">
  <c r="A4" i="5"/>
  <c r="A5"/>
  <c r="A6"/>
  <c r="A7"/>
  <c r="A8"/>
  <c r="A9"/>
  <c r="A10"/>
  <c r="A11"/>
  <c r="A12"/>
  <c r="A13"/>
  <c r="A3"/>
  <c r="I5" i="4"/>
  <c r="I6"/>
  <c r="I7"/>
  <c r="I8"/>
  <c r="I9"/>
  <c r="I10"/>
  <c r="I11"/>
  <c r="I12"/>
  <c r="I13"/>
  <c r="I14"/>
  <c r="I15"/>
  <c r="I16"/>
  <c r="I17"/>
  <c r="I4"/>
  <c r="I3"/>
</calcChain>
</file>

<file path=xl/connections.xml><?xml version="1.0" encoding="utf-8"?>
<connections xmlns="http://schemas.openxmlformats.org/spreadsheetml/2006/main">
  <connection id="1" name="Pripojenie" type="4" refreshedVersion="5" background="1" saveData="1">
    <webPr sourceData="1" parsePre="1" consecutive="1" xl2000="1" url="https://sk.gcup.eu/public/index3.php?strankovani=0&amp;lpg=cps&amp;cps_rok=2018&amp;filtr=all&amp;soutez=int&amp;hodnotit=pilot&amp;filtr_zeme=sk&amp;filtr_club=all" htmlTables="1"/>
  </connection>
  <connection id="2" name="Pripojenie2" type="4" refreshedVersion="5" background="1" saveData="1">
    <webPr sourceData="1" parsePre="1" consecutive="1" xl2000="1" url="https://sk.gcup.eu/public/index3.php?strankovani=0&amp;lpg=cps&amp;cps_rok=2018&amp;filtr=all&amp;soutez=int&amp;hodnotit=pilot&amp;filtr_zeme=sk&amp;filtr_club=all" htmlTables="1"/>
  </connection>
</connections>
</file>

<file path=xl/sharedStrings.xml><?xml version="1.0" encoding="utf-8"?>
<sst xmlns="http://schemas.openxmlformats.org/spreadsheetml/2006/main" count="177" uniqueCount="101">
  <si>
    <t>#</t>
  </si>
  <si>
    <t>body</t>
  </si>
  <si>
    <t>meno</t>
  </si>
  <si>
    <t>let #1</t>
  </si>
  <si>
    <t>let #2</t>
  </si>
  <si>
    <t>let #3</t>
  </si>
  <si>
    <t>klub</t>
  </si>
  <si>
    <t>Poprad</t>
  </si>
  <si>
    <t>SGC Martin</t>
  </si>
  <si>
    <t>Bratislava</t>
  </si>
  <si>
    <t>Nitra</t>
  </si>
  <si>
    <t>Spišská Nová Ves</t>
  </si>
  <si>
    <t>Holíč</t>
  </si>
  <si>
    <t>Martin</t>
  </si>
  <si>
    <t>Milan Surovčík ml.</t>
  </si>
  <si>
    <t>Žilina</t>
  </si>
  <si>
    <t>Partizánske</t>
  </si>
  <si>
    <t>Viktória Divoková</t>
  </si>
  <si>
    <t>Adam Kacvinský</t>
  </si>
  <si>
    <t>Samuel Posluch</t>
  </si>
  <si>
    <t>Marek Kubán</t>
  </si>
  <si>
    <t>Eva Jančiová</t>
  </si>
  <si>
    <t>Richard Dvorský</t>
  </si>
  <si>
    <t>Matej Jedlička</t>
  </si>
  <si>
    <t>573 b</t>
  </si>
  <si>
    <t>591 b</t>
  </si>
  <si>
    <t>576 b</t>
  </si>
  <si>
    <t>590 b</t>
  </si>
  <si>
    <t>407 b</t>
  </si>
  <si>
    <t>311 b</t>
  </si>
  <si>
    <t>224 b</t>
  </si>
  <si>
    <t>rok narodenia</t>
  </si>
  <si>
    <t>vek</t>
  </si>
  <si>
    <t>CPS – juniori do 23 medzinárodná 2019</t>
  </si>
  <si>
    <t>CPS – juniori do 25 medzinárodná 2019</t>
  </si>
  <si>
    <t>Banská Bystrica</t>
  </si>
  <si>
    <t>1 </t>
  </si>
  <si>
    <t>1971 b</t>
  </si>
  <si>
    <t>Miroslav Belianský  </t>
  </si>
  <si>
    <t>737 b</t>
  </si>
  <si>
    <t>644 b</t>
  </si>
  <si>
    <t>2 </t>
  </si>
  <si>
    <t>1947 b</t>
  </si>
  <si>
    <t>689 b</t>
  </si>
  <si>
    <t>671 b</t>
  </si>
  <si>
    <t>587 b</t>
  </si>
  <si>
    <t>3 </t>
  </si>
  <si>
    <t>1700 b</t>
  </si>
  <si>
    <t>Šimon Šiška  </t>
  </si>
  <si>
    <t>551 b</t>
  </si>
  <si>
    <t>4 </t>
  </si>
  <si>
    <t>1614 b</t>
  </si>
  <si>
    <t>512 b</t>
  </si>
  <si>
    <t>511 b</t>
  </si>
  <si>
    <t>5 </t>
  </si>
  <si>
    <t>1593 b</t>
  </si>
  <si>
    <t>549 b</t>
  </si>
  <si>
    <t>523 b</t>
  </si>
  <si>
    <t>521 b</t>
  </si>
  <si>
    <t>6 </t>
  </si>
  <si>
    <t>1261 b</t>
  </si>
  <si>
    <t>455 b</t>
  </si>
  <si>
    <t>408 b</t>
  </si>
  <si>
    <t>398 b</t>
  </si>
  <si>
    <t>7 </t>
  </si>
  <si>
    <t>1140 b</t>
  </si>
  <si>
    <t>452 b</t>
  </si>
  <si>
    <t>400 b</t>
  </si>
  <si>
    <t>288 b</t>
  </si>
  <si>
    <t>8 </t>
  </si>
  <si>
    <t>1103 b</t>
  </si>
  <si>
    <t>Ivan Bajana  </t>
  </si>
  <si>
    <t>391 b</t>
  </si>
  <si>
    <t>305 b</t>
  </si>
  <si>
    <t>9 </t>
  </si>
  <si>
    <t>910 b</t>
  </si>
  <si>
    <t>Martina Mlynáriková</t>
  </si>
  <si>
    <t>333 b</t>
  </si>
  <si>
    <t>330 b</t>
  </si>
  <si>
    <t>247 b</t>
  </si>
  <si>
    <t>10 </t>
  </si>
  <si>
    <t>723 b</t>
  </si>
  <si>
    <t>263 b</t>
  </si>
  <si>
    <t>149 b</t>
  </si>
  <si>
    <t>11 </t>
  </si>
  <si>
    <t>691 b</t>
  </si>
  <si>
    <t>Lubo Nosal  </t>
  </si>
  <si>
    <t>274 b</t>
  </si>
  <si>
    <t>226 b</t>
  </si>
  <si>
    <t>191 b</t>
  </si>
  <si>
    <t>12 </t>
  </si>
  <si>
    <t>428 b</t>
  </si>
  <si>
    <t>Katarína Kraková</t>
  </si>
  <si>
    <t>230 b</t>
  </si>
  <si>
    <t>198 b</t>
  </si>
  <si>
    <t>13 </t>
  </si>
  <si>
    <t>236 b</t>
  </si>
  <si>
    <t>Samuel Sádovský</t>
  </si>
  <si>
    <t>14 </t>
  </si>
  <si>
    <t>15 </t>
  </si>
  <si>
    <t>184 b</t>
  </si>
</sst>
</file>

<file path=xl/styles.xml><?xml version="1.0" encoding="utf-8"?>
<styleSheet xmlns="http://schemas.openxmlformats.org/spreadsheetml/2006/main">
  <fonts count="3">
    <font>
      <sz val="10"/>
      <color rgb="FF000000"/>
      <name val="Times New Roman"/>
      <charset val="204"/>
    </font>
    <font>
      <b/>
      <sz val="14"/>
      <color theme="0"/>
      <name val="Times New Roman"/>
      <family val="1"/>
      <charset val="238"/>
    </font>
    <font>
      <b/>
      <sz val="16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</cellXfs>
  <cellStyles count="1">
    <cellStyle name="normáln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2657</xdr:colOff>
      <xdr:row>0</xdr:row>
      <xdr:rowOff>1</xdr:rowOff>
    </xdr:from>
    <xdr:to>
      <xdr:col>13</xdr:col>
      <xdr:colOff>176850</xdr:colOff>
      <xdr:row>62</xdr:row>
      <xdr:rowOff>19049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57" y="1"/>
          <a:ext cx="7108393" cy="1005839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index3.php?strankovani=0&amp;lpg=cps&amp;cps_rok=2018&amp;filtr=all&amp;soutez=int&amp;hodnotit=pilot&amp;filtr_zeme=sk&amp;filtr_club=all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index3.php?strankovani=0&amp;lpg=cps&amp;cps_rok=2018&amp;filtr=all&amp;soutez=int&amp;hodnotit=pilot&amp;filtr_zeme=sk&amp;filtr_club=al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C19" sqref="C19"/>
    </sheetView>
  </sheetViews>
  <sheetFormatPr defaultRowHeight="13.2"/>
  <cols>
    <col min="1" max="1" width="4.109375" bestFit="1" customWidth="1"/>
    <col min="2" max="2" width="6.77734375" bestFit="1" customWidth="1"/>
    <col min="3" max="3" width="51.33203125" customWidth="1"/>
    <col min="4" max="6" width="11.77734375" customWidth="1"/>
    <col min="7" max="7" width="19.44140625" bestFit="1" customWidth="1"/>
    <col min="8" max="8" width="21.109375" bestFit="1" customWidth="1"/>
  </cols>
  <sheetData>
    <row r="1" spans="1:9" ht="20.399999999999999">
      <c r="A1" s="3" t="s">
        <v>33</v>
      </c>
      <c r="B1" s="3"/>
      <c r="C1" s="3"/>
      <c r="D1" s="3"/>
      <c r="E1" s="3"/>
      <c r="F1" s="3"/>
      <c r="G1" s="3"/>
    </row>
    <row r="2" spans="1:9" ht="17.399999999999999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31</v>
      </c>
      <c r="I2" s="1" t="s">
        <v>32</v>
      </c>
    </row>
    <row r="3" spans="1:9">
      <c r="A3" s="2" t="str">
        <f>ROW(A3)-2&amp;"."</f>
        <v>1.</v>
      </c>
      <c r="B3" t="s">
        <v>42</v>
      </c>
      <c r="C3" t="s">
        <v>14</v>
      </c>
      <c r="D3" t="s">
        <v>43</v>
      </c>
      <c r="E3" t="s">
        <v>44</v>
      </c>
      <c r="F3" t="s">
        <v>45</v>
      </c>
      <c r="G3" t="s">
        <v>15</v>
      </c>
      <c r="H3">
        <v>1997</v>
      </c>
      <c r="I3">
        <v>22</v>
      </c>
    </row>
    <row r="4" spans="1:9">
      <c r="A4" s="2" t="str">
        <f t="shared" ref="A4:A13" si="0">ROW(A4)-2&amp;"."</f>
        <v>2.</v>
      </c>
      <c r="B4" t="s">
        <v>47</v>
      </c>
      <c r="C4" t="s">
        <v>48</v>
      </c>
      <c r="D4" t="s">
        <v>26</v>
      </c>
      <c r="E4" t="s">
        <v>24</v>
      </c>
      <c r="F4" t="s">
        <v>49</v>
      </c>
      <c r="G4" t="s">
        <v>8</v>
      </c>
      <c r="H4">
        <v>1999</v>
      </c>
      <c r="I4">
        <v>20</v>
      </c>
    </row>
    <row r="5" spans="1:9">
      <c r="A5" s="2" t="str">
        <f t="shared" si="0"/>
        <v>3.</v>
      </c>
      <c r="B5" t="s">
        <v>51</v>
      </c>
      <c r="C5" t="s">
        <v>19</v>
      </c>
      <c r="D5" t="s">
        <v>25</v>
      </c>
      <c r="E5" t="s">
        <v>52</v>
      </c>
      <c r="F5" t="s">
        <v>53</v>
      </c>
      <c r="G5" t="s">
        <v>8</v>
      </c>
      <c r="H5">
        <v>1998</v>
      </c>
      <c r="I5">
        <v>21</v>
      </c>
    </row>
    <row r="6" spans="1:9">
      <c r="A6" s="2" t="str">
        <f t="shared" si="0"/>
        <v>4.</v>
      </c>
      <c r="B6" t="s">
        <v>55</v>
      </c>
      <c r="C6" t="s">
        <v>17</v>
      </c>
      <c r="D6" t="s">
        <v>56</v>
      </c>
      <c r="E6" t="s">
        <v>57</v>
      </c>
      <c r="F6" t="s">
        <v>58</v>
      </c>
      <c r="G6" t="s">
        <v>11</v>
      </c>
      <c r="H6">
        <v>2000</v>
      </c>
      <c r="I6">
        <v>19</v>
      </c>
    </row>
    <row r="7" spans="1:9">
      <c r="A7" s="2" t="str">
        <f t="shared" si="0"/>
        <v>5.</v>
      </c>
      <c r="B7" t="s">
        <v>65</v>
      </c>
      <c r="C7" t="s">
        <v>20</v>
      </c>
      <c r="D7" t="s">
        <v>66</v>
      </c>
      <c r="E7" t="s">
        <v>67</v>
      </c>
      <c r="F7" t="s">
        <v>68</v>
      </c>
      <c r="G7" t="s">
        <v>9</v>
      </c>
      <c r="H7">
        <v>1999</v>
      </c>
      <c r="I7">
        <v>20</v>
      </c>
    </row>
    <row r="8" spans="1:9">
      <c r="A8" s="2" t="str">
        <f t="shared" si="0"/>
        <v>6.</v>
      </c>
      <c r="B8" t="s">
        <v>70</v>
      </c>
      <c r="C8" t="s">
        <v>71</v>
      </c>
      <c r="D8" t="s">
        <v>28</v>
      </c>
      <c r="E8" t="s">
        <v>72</v>
      </c>
      <c r="F8" t="s">
        <v>73</v>
      </c>
      <c r="G8" t="s">
        <v>13</v>
      </c>
      <c r="H8">
        <v>1998</v>
      </c>
      <c r="I8">
        <v>21</v>
      </c>
    </row>
    <row r="9" spans="1:9">
      <c r="A9" s="2" t="str">
        <f t="shared" si="0"/>
        <v>7.</v>
      </c>
      <c r="B9" t="s">
        <v>75</v>
      </c>
      <c r="C9" t="s">
        <v>76</v>
      </c>
      <c r="D9" t="s">
        <v>77</v>
      </c>
      <c r="E9" t="s">
        <v>78</v>
      </c>
      <c r="F9" t="s">
        <v>79</v>
      </c>
      <c r="G9" t="s">
        <v>35</v>
      </c>
      <c r="H9">
        <v>1999</v>
      </c>
      <c r="I9">
        <v>20</v>
      </c>
    </row>
    <row r="10" spans="1:9">
      <c r="A10" s="2" t="str">
        <f t="shared" si="0"/>
        <v>8.</v>
      </c>
      <c r="B10" t="s">
        <v>91</v>
      </c>
      <c r="C10" t="s">
        <v>92</v>
      </c>
      <c r="D10" t="s">
        <v>93</v>
      </c>
      <c r="E10" t="s">
        <v>94</v>
      </c>
      <c r="G10" t="s">
        <v>7</v>
      </c>
      <c r="H10">
        <v>2002</v>
      </c>
      <c r="I10">
        <v>17</v>
      </c>
    </row>
    <row r="11" spans="1:9">
      <c r="A11" s="2" t="str">
        <f t="shared" si="0"/>
        <v>9.</v>
      </c>
      <c r="B11" t="s">
        <v>96</v>
      </c>
      <c r="C11" t="s">
        <v>97</v>
      </c>
      <c r="D11" t="s">
        <v>96</v>
      </c>
      <c r="G11" t="s">
        <v>10</v>
      </c>
      <c r="H11">
        <v>2001</v>
      </c>
      <c r="I11">
        <v>18</v>
      </c>
    </row>
    <row r="12" spans="1:9">
      <c r="A12" s="2" t="str">
        <f t="shared" si="0"/>
        <v>10.</v>
      </c>
      <c r="B12" t="s">
        <v>30</v>
      </c>
      <c r="C12" t="s">
        <v>22</v>
      </c>
      <c r="D12" t="s">
        <v>30</v>
      </c>
      <c r="G12" t="s">
        <v>12</v>
      </c>
      <c r="H12">
        <v>1997</v>
      </c>
      <c r="I12">
        <v>22</v>
      </c>
    </row>
    <row r="13" spans="1:9">
      <c r="A13" s="2" t="str">
        <f t="shared" si="0"/>
        <v>11.</v>
      </c>
      <c r="B13" t="s">
        <v>100</v>
      </c>
      <c r="C13" t="s">
        <v>23</v>
      </c>
      <c r="D13" t="s">
        <v>100</v>
      </c>
      <c r="G13" t="s">
        <v>15</v>
      </c>
      <c r="H13">
        <v>2000</v>
      </c>
      <c r="I13">
        <v>19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H26" sqref="H26"/>
    </sheetView>
  </sheetViews>
  <sheetFormatPr defaultRowHeight="13.2"/>
  <cols>
    <col min="1" max="1" width="3.6640625" bestFit="1" customWidth="1"/>
    <col min="2" max="2" width="8" bestFit="1" customWidth="1"/>
    <col min="3" max="3" width="20.33203125" bestFit="1" customWidth="1"/>
    <col min="4" max="6" width="9" bestFit="1" customWidth="1"/>
    <col min="7" max="7" width="17.44140625" bestFit="1" customWidth="1"/>
    <col min="8" max="8" width="21.109375" bestFit="1" customWidth="1"/>
    <col min="9" max="9" width="6.33203125" bestFit="1" customWidth="1"/>
  </cols>
  <sheetData>
    <row r="1" spans="1:9" ht="20.399999999999999">
      <c r="A1" s="3" t="s">
        <v>34</v>
      </c>
      <c r="B1" s="3"/>
      <c r="C1" s="3"/>
      <c r="D1" s="3"/>
      <c r="E1" s="3"/>
      <c r="F1" s="3"/>
      <c r="G1" s="3"/>
    </row>
    <row r="2" spans="1:9" ht="17.399999999999999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31</v>
      </c>
      <c r="I2" s="1" t="s">
        <v>32</v>
      </c>
    </row>
    <row r="3" spans="1:9">
      <c r="A3" t="s">
        <v>36</v>
      </c>
      <c r="B3" t="s">
        <v>37</v>
      </c>
      <c r="C3" t="s">
        <v>38</v>
      </c>
      <c r="D3" t="s">
        <v>39</v>
      </c>
      <c r="E3" t="s">
        <v>40</v>
      </c>
      <c r="F3" t="s">
        <v>27</v>
      </c>
      <c r="G3" t="s">
        <v>16</v>
      </c>
      <c r="H3">
        <v>1994</v>
      </c>
      <c r="I3">
        <f>2019-H3</f>
        <v>25</v>
      </c>
    </row>
    <row r="4" spans="1:9">
      <c r="A4" t="s">
        <v>41</v>
      </c>
      <c r="B4" t="s">
        <v>42</v>
      </c>
      <c r="C4" t="s">
        <v>14</v>
      </c>
      <c r="D4" t="s">
        <v>43</v>
      </c>
      <c r="E4" t="s">
        <v>44</v>
      </c>
      <c r="F4" t="s">
        <v>45</v>
      </c>
      <c r="G4" t="s">
        <v>15</v>
      </c>
      <c r="H4">
        <v>1997</v>
      </c>
      <c r="I4">
        <f>2019-H4</f>
        <v>22</v>
      </c>
    </row>
    <row r="5" spans="1:9">
      <c r="A5" t="s">
        <v>46</v>
      </c>
      <c r="B5" t="s">
        <v>47</v>
      </c>
      <c r="C5" t="s">
        <v>48</v>
      </c>
      <c r="D5" t="s">
        <v>26</v>
      </c>
      <c r="E5" t="s">
        <v>24</v>
      </c>
      <c r="F5" t="s">
        <v>49</v>
      </c>
      <c r="G5" t="s">
        <v>8</v>
      </c>
      <c r="H5">
        <v>1999</v>
      </c>
      <c r="I5">
        <f t="shared" ref="I5:I17" si="0">2019-H5</f>
        <v>20</v>
      </c>
    </row>
    <row r="6" spans="1:9">
      <c r="A6" t="s">
        <v>50</v>
      </c>
      <c r="B6" t="s">
        <v>51</v>
      </c>
      <c r="C6" t="s">
        <v>19</v>
      </c>
      <c r="D6" t="s">
        <v>25</v>
      </c>
      <c r="E6" t="s">
        <v>52</v>
      </c>
      <c r="F6" t="s">
        <v>53</v>
      </c>
      <c r="G6" t="s">
        <v>8</v>
      </c>
      <c r="H6">
        <v>1998</v>
      </c>
      <c r="I6">
        <f t="shared" si="0"/>
        <v>21</v>
      </c>
    </row>
    <row r="7" spans="1:9">
      <c r="A7" t="s">
        <v>54</v>
      </c>
      <c r="B7" t="s">
        <v>55</v>
      </c>
      <c r="C7" t="s">
        <v>17</v>
      </c>
      <c r="D7" t="s">
        <v>56</v>
      </c>
      <c r="E7" t="s">
        <v>57</v>
      </c>
      <c r="F7" t="s">
        <v>58</v>
      </c>
      <c r="G7" t="s">
        <v>11</v>
      </c>
      <c r="H7">
        <v>2000</v>
      </c>
      <c r="I7">
        <f t="shared" si="0"/>
        <v>19</v>
      </c>
    </row>
    <row r="8" spans="1:9">
      <c r="A8" t="s">
        <v>59</v>
      </c>
      <c r="B8" t="s">
        <v>60</v>
      </c>
      <c r="C8" t="s">
        <v>18</v>
      </c>
      <c r="D8" t="s">
        <v>61</v>
      </c>
      <c r="E8" t="s">
        <v>62</v>
      </c>
      <c r="F8" t="s">
        <v>63</v>
      </c>
      <c r="G8" t="s">
        <v>9</v>
      </c>
      <c r="H8">
        <v>1995</v>
      </c>
      <c r="I8">
        <f t="shared" si="0"/>
        <v>24</v>
      </c>
    </row>
    <row r="9" spans="1:9">
      <c r="A9" t="s">
        <v>64</v>
      </c>
      <c r="B9" t="s">
        <v>65</v>
      </c>
      <c r="C9" t="s">
        <v>20</v>
      </c>
      <c r="D9" t="s">
        <v>66</v>
      </c>
      <c r="E9" t="s">
        <v>67</v>
      </c>
      <c r="F9" t="s">
        <v>68</v>
      </c>
      <c r="G9" t="s">
        <v>9</v>
      </c>
      <c r="H9">
        <v>1999</v>
      </c>
      <c r="I9">
        <f t="shared" si="0"/>
        <v>20</v>
      </c>
    </row>
    <row r="10" spans="1:9">
      <c r="A10" t="s">
        <v>69</v>
      </c>
      <c r="B10" t="s">
        <v>70</v>
      </c>
      <c r="C10" t="s">
        <v>71</v>
      </c>
      <c r="D10" t="s">
        <v>28</v>
      </c>
      <c r="E10" t="s">
        <v>72</v>
      </c>
      <c r="F10" t="s">
        <v>73</v>
      </c>
      <c r="G10" t="s">
        <v>13</v>
      </c>
      <c r="H10">
        <v>1998</v>
      </c>
      <c r="I10">
        <f t="shared" si="0"/>
        <v>21</v>
      </c>
    </row>
    <row r="11" spans="1:9">
      <c r="A11" t="s">
        <v>74</v>
      </c>
      <c r="B11" t="s">
        <v>75</v>
      </c>
      <c r="C11" t="s">
        <v>76</v>
      </c>
      <c r="D11" t="s">
        <v>77</v>
      </c>
      <c r="E11" t="s">
        <v>78</v>
      </c>
      <c r="F11" t="s">
        <v>79</v>
      </c>
      <c r="G11" t="s">
        <v>35</v>
      </c>
      <c r="H11">
        <v>1999</v>
      </c>
      <c r="I11">
        <f t="shared" si="0"/>
        <v>20</v>
      </c>
    </row>
    <row r="12" spans="1:9">
      <c r="A12" t="s">
        <v>80</v>
      </c>
      <c r="B12" t="s">
        <v>81</v>
      </c>
      <c r="C12" t="s">
        <v>21</v>
      </c>
      <c r="D12" t="s">
        <v>29</v>
      </c>
      <c r="E12" t="s">
        <v>82</v>
      </c>
      <c r="F12" t="s">
        <v>83</v>
      </c>
      <c r="G12" t="s">
        <v>10</v>
      </c>
      <c r="H12">
        <v>1995</v>
      </c>
      <c r="I12">
        <f t="shared" si="0"/>
        <v>24</v>
      </c>
    </row>
    <row r="13" spans="1:9">
      <c r="A13" t="s">
        <v>84</v>
      </c>
      <c r="B13" t="s">
        <v>85</v>
      </c>
      <c r="C13" t="s">
        <v>86</v>
      </c>
      <c r="D13" t="s">
        <v>87</v>
      </c>
      <c r="E13" t="s">
        <v>88</v>
      </c>
      <c r="F13" t="s">
        <v>89</v>
      </c>
      <c r="G13" t="s">
        <v>7</v>
      </c>
      <c r="H13">
        <v>1995</v>
      </c>
      <c r="I13">
        <f t="shared" si="0"/>
        <v>24</v>
      </c>
    </row>
    <row r="14" spans="1:9">
      <c r="A14" t="s">
        <v>90</v>
      </c>
      <c r="B14" t="s">
        <v>91</v>
      </c>
      <c r="C14" t="s">
        <v>92</v>
      </c>
      <c r="D14" t="s">
        <v>93</v>
      </c>
      <c r="E14" t="s">
        <v>94</v>
      </c>
      <c r="G14" t="s">
        <v>7</v>
      </c>
      <c r="H14">
        <v>2002</v>
      </c>
      <c r="I14">
        <f t="shared" si="0"/>
        <v>17</v>
      </c>
    </row>
    <row r="15" spans="1:9">
      <c r="A15" t="s">
        <v>95</v>
      </c>
      <c r="B15" t="s">
        <v>96</v>
      </c>
      <c r="C15" t="s">
        <v>97</v>
      </c>
      <c r="D15" t="s">
        <v>96</v>
      </c>
      <c r="G15" t="s">
        <v>10</v>
      </c>
      <c r="H15">
        <v>2001</v>
      </c>
      <c r="I15">
        <f t="shared" si="0"/>
        <v>18</v>
      </c>
    </row>
    <row r="16" spans="1:9">
      <c r="A16" t="s">
        <v>98</v>
      </c>
      <c r="B16" t="s">
        <v>30</v>
      </c>
      <c r="C16" t="s">
        <v>22</v>
      </c>
      <c r="D16" t="s">
        <v>30</v>
      </c>
      <c r="G16" t="s">
        <v>12</v>
      </c>
      <c r="H16">
        <v>1997</v>
      </c>
      <c r="I16">
        <f t="shared" si="0"/>
        <v>22</v>
      </c>
    </row>
    <row r="17" spans="1:9">
      <c r="A17" t="s">
        <v>99</v>
      </c>
      <c r="B17" t="s">
        <v>100</v>
      </c>
      <c r="C17" t="s">
        <v>23</v>
      </c>
      <c r="D17" t="s">
        <v>100</v>
      </c>
      <c r="G17" t="s">
        <v>15</v>
      </c>
      <c r="H17">
        <v>2000</v>
      </c>
      <c r="I17">
        <f t="shared" si="0"/>
        <v>19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juniori 2019</vt:lpstr>
      <vt:lpstr>S 25 ročnými</vt:lpstr>
      <vt:lpstr>Pravidlá</vt:lpstr>
      <vt:lpstr>'juniori 2019'!index3.php?strankovani_0_lpg_cps_cps_rok_2018_filtr_all_soutez_int_hodnotit_pilot_filtr_zeme_sk_filtr_club_all</vt:lpstr>
      <vt:lpstr>'S 25 ročnými'!index3.php?strankovani_0_lpg_cps_cps_rok_2018_filtr_all_soutez_int_hodnotit_pilot_filtr_zeme_sk_filtr_club_all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Jarek</cp:lastModifiedBy>
  <dcterms:created xsi:type="dcterms:W3CDTF">2018-01-08T13:53:00Z</dcterms:created>
  <dcterms:modified xsi:type="dcterms:W3CDTF">2020-07-23T03:35:29Z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edab10c7-0293-41e9-873a-5a52e9d3e55d</vt:lpwstr>
  </property>
</Properties>
</file>