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\Desktop\"/>
    </mc:Choice>
  </mc:AlternateContent>
  <xr:revisionPtr revIDLastSave="0" documentId="8_{511EE9E2-9FA0-4281-8D5D-F1C26C2C1F70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List2" sheetId="5" r:id="rId1"/>
    <sheet name="List1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4" l="1"/>
  <c r="F44" i="4"/>
  <c r="L47" i="4"/>
  <c r="C38" i="5"/>
  <c r="I9" i="5"/>
  <c r="G26" i="5" l="1"/>
  <c r="G29" i="5" s="1"/>
  <c r="G30" i="5" s="1"/>
  <c r="I30" i="5" s="1"/>
  <c r="H26" i="5" l="1"/>
  <c r="H29" i="5" s="1"/>
  <c r="I29" i="5" s="1"/>
  <c r="I3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Vierka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Vierka:</t>
        </r>
        <r>
          <rPr>
            <sz val="9"/>
            <color indexed="81"/>
            <rFont val="Tahoma"/>
            <charset val="1"/>
          </rPr>
          <t xml:space="preserve">
Tu dopísať značku auta, EČV a spotrebu podľa TP</t>
        </r>
      </text>
    </comment>
  </commentList>
</comments>
</file>

<file path=xl/sharedStrings.xml><?xml version="1.0" encoding="utf-8"?>
<sst xmlns="http://schemas.openxmlformats.org/spreadsheetml/2006/main" count="127" uniqueCount="112">
  <si>
    <t>Dátum</t>
  </si>
  <si>
    <t>Osobné číslo</t>
  </si>
  <si>
    <t>Útvar</t>
  </si>
  <si>
    <t>Telefón, linka</t>
  </si>
  <si>
    <t>3. Bydlisko</t>
  </si>
  <si>
    <t>Začiatok cesty (miesto, dátum, hodina)</t>
  </si>
  <si>
    <t>Miesto konania</t>
  </si>
  <si>
    <t>Účel a priebeh cesty</t>
  </si>
  <si>
    <t>Koniec cesty (miesto, dátum)</t>
  </si>
  <si>
    <t>Podpis pokladníka</t>
  </si>
  <si>
    <t>Dátum a podpis pracovníka oprávneného k povoleniu cesty</t>
  </si>
  <si>
    <t>Účtovací predpis</t>
  </si>
  <si>
    <t>Má dať</t>
  </si>
  <si>
    <t>Dal</t>
  </si>
  <si>
    <t>Čiastka</t>
  </si>
  <si>
    <t>Stredisko</t>
  </si>
  <si>
    <t>Zákazka</t>
  </si>
  <si>
    <t>Poznámka o zaúčtovaní</t>
  </si>
  <si>
    <t>Schválil (dátum a podpis)</t>
  </si>
  <si>
    <t>2. Priezvisko, meno, titl. zamestnanca</t>
  </si>
  <si>
    <t>Príchod</t>
  </si>
  <si>
    <t>VYÚČTOVANIE PRACOVNEJ CESTY</t>
  </si>
  <si>
    <t>Cestovné výdavky 
a miestna preprava</t>
  </si>
  <si>
    <t>Stravné</t>
  </si>
  <si>
    <t>Ubytovanie</t>
  </si>
  <si>
    <t>Celkom</t>
  </si>
  <si>
    <t>Upravené</t>
  </si>
  <si>
    <t>Doplatok - Preplatok</t>
  </si>
  <si>
    <t>Začiatok 
a koniec pracovného výkonu 
(hodina)</t>
  </si>
  <si>
    <t>Dátum a podpis zamestnanca</t>
  </si>
  <si>
    <t>Vyhlasujem, že všetky údaje som uviedol úplné a správne.</t>
  </si>
  <si>
    <t>Použitý dopr.
prostriedok 1)</t>
  </si>
  <si>
    <t>Vzdialenosť 
v km 2)</t>
  </si>
  <si>
    <t>Potrebné vedľajšie výdavky/Iné 
a vyššie náhrady</t>
  </si>
  <si>
    <t>vyplatená dňa</t>
  </si>
  <si>
    <t>pokladničný doklad číslo</t>
  </si>
  <si>
    <t xml:space="preserve">Dátum a podpis pracovníka, </t>
  </si>
  <si>
    <t>ktorý upravil vyúčtovanie</t>
  </si>
  <si>
    <t xml:space="preserve">Dátum a podpis príjemcu </t>
  </si>
  <si>
    <t>(preukaz totožnosti)</t>
  </si>
  <si>
    <t xml:space="preserve">Bolo poskytnuté bezplatné stravovanie: </t>
  </si>
  <si>
    <t>hod</t>
  </si>
  <si>
    <t>Dátum a podpis pokladníka</t>
  </si>
  <si>
    <t>CESTOVNÝ  PRÍKAZ</t>
  </si>
  <si>
    <t>áno</t>
  </si>
  <si>
    <t>nie</t>
  </si>
  <si>
    <t>Použitie súkromného vozidla na služobné účely</t>
  </si>
  <si>
    <t xml:space="preserve">Zamestnávateľ : </t>
  </si>
  <si>
    <t xml:space="preserve">Zamestnanec/člen SNA :  </t>
  </si>
  <si>
    <t xml:space="preserve">Bydlisko :                    </t>
  </si>
  <si>
    <t xml:space="preserve">Cieľ pracovnej cesty : </t>
  </si>
  <si>
    <t xml:space="preserve">Účel pracovnej cesty :  </t>
  </si>
  <si>
    <t xml:space="preserve">Pracovná cesta potrvá od  </t>
  </si>
  <si>
    <t>do</t>
  </si>
  <si>
    <t>to je</t>
  </si>
  <si>
    <t>dní</t>
  </si>
  <si>
    <t xml:space="preserve">Spolucestujúci: </t>
  </si>
  <si>
    <t>podpis zamestnanca</t>
  </si>
  <si>
    <t>podpis zamestnávateľa</t>
  </si>
  <si>
    <t>Údaje o vozidle</t>
  </si>
  <si>
    <t xml:space="preserve">Evid. č.:     </t>
  </si>
  <si>
    <t xml:space="preserve">Značka </t>
  </si>
  <si>
    <t xml:space="preserve">Typ             </t>
  </si>
  <si>
    <t>osobne</t>
  </si>
  <si>
    <t>Druh PHM</t>
  </si>
  <si>
    <t>Spotreba</t>
  </si>
  <si>
    <t xml:space="preserve"> l/100 km</t>
  </si>
  <si>
    <t xml:space="preserve">Zákonná poistka </t>
  </si>
  <si>
    <t>Poznámky</t>
  </si>
  <si>
    <t>Havarijné poistenie motorového vozidla</t>
  </si>
  <si>
    <t>Uhradené dňa</t>
  </si>
  <si>
    <t xml:space="preserve">Havarijné poistenie mot. vozidla do zahraničia </t>
  </si>
  <si>
    <t>Náhrada za spotrebované PHM</t>
  </si>
  <si>
    <t>Evid. Č.</t>
  </si>
  <si>
    <t>Doklad o čerp.</t>
  </si>
  <si>
    <t>Trasa</t>
  </si>
  <si>
    <t>Štát</t>
  </si>
  <si>
    <t>Km</t>
  </si>
  <si>
    <t>Celková spotreba PHM v l</t>
  </si>
  <si>
    <t xml:space="preserve">Čerpanie PHM  </t>
  </si>
  <si>
    <t xml:space="preserve">Náhrada za PHM spolu  </t>
  </si>
  <si>
    <t xml:space="preserve">Základná náhrada (amortizácia)           </t>
  </si>
  <si>
    <t>Náhrada za PHM = vzdialenosť v km X O spotřeba PHM v 1/100 km'' X cena za 11 PHM'' X 0.01"</t>
  </si>
  <si>
    <t>dňa</t>
  </si>
  <si>
    <t>náhrada</t>
  </si>
  <si>
    <t>V Žiline</t>
  </si>
  <si>
    <t>priemerná cena</t>
  </si>
  <si>
    <t>6. Predpokladaná čiastka výdajov v €</t>
  </si>
  <si>
    <t>7. Povolená záloha v €</t>
  </si>
  <si>
    <t>€</t>
  </si>
  <si>
    <t>Účtovná náhrada bola preskúšaná a upravená v €</t>
  </si>
  <si>
    <t xml:space="preserve">Odchod - Príchod
Miesto rokovania
</t>
  </si>
  <si>
    <t>Normálna pracov. doba</t>
  </si>
  <si>
    <t>S P O L U</t>
  </si>
  <si>
    <r>
      <t xml:space="preserve">8. VÝDAJOVÝ A </t>
    </r>
    <r>
      <rPr>
        <strike/>
        <sz val="9"/>
        <rFont val="Arial Unicode MS"/>
        <family val="2"/>
        <charset val="238"/>
      </rPr>
      <t xml:space="preserve">PRÍJMOVÝ </t>
    </r>
    <r>
      <rPr>
        <sz val="9"/>
        <rFont val="Arial Unicode MS"/>
        <family val="2"/>
        <charset val="238"/>
      </rPr>
      <t>DOKLAD číslo     ________________</t>
    </r>
  </si>
  <si>
    <r>
      <t> </t>
    </r>
    <r>
      <rPr>
        <b/>
        <sz val="10"/>
        <color indexed="8"/>
        <rFont val="Arial Unicode MS"/>
        <family val="2"/>
        <charset val="238"/>
      </rPr>
      <t>Výpočty náhrad</t>
    </r>
  </si>
  <si>
    <r>
      <t>Základná náhrada (amortizácia) = © celková vzdialenosť v km X O amortizačná náhrada ze. použitie vozidla na 1 km</t>
    </r>
    <r>
      <rPr>
        <vertAlign val="superscript"/>
        <sz val="10"/>
        <color indexed="8"/>
        <rFont val="Arial Unicode MS"/>
        <family val="2"/>
        <charset val="238"/>
      </rPr>
      <t>3:</t>
    </r>
  </si>
  <si>
    <t>NM</t>
  </si>
  <si>
    <t>Slovenský národný aeroklub                                    ul. Pri Rajčianke 49, 010 01 Žilina</t>
  </si>
  <si>
    <t>Slovenský národný aeroklub</t>
  </si>
  <si>
    <t>Jozef Žipaj</t>
  </si>
  <si>
    <t>Liptovské Sliače, Hlavná ul. 151</t>
  </si>
  <si>
    <t>Horný Hričov letisko</t>
  </si>
  <si>
    <t>Technická prehliadka lietadla OM MPY AK Žilina</t>
  </si>
  <si>
    <t>RK460BO</t>
  </si>
  <si>
    <t>RENAUL Megane</t>
  </si>
  <si>
    <t xml:space="preserve">5. Určený dopravný prostriedok  </t>
  </si>
  <si>
    <t>Vyplatená záloha  €  -</t>
  </si>
  <si>
    <t xml:space="preserve">4. Spolucestujúci </t>
  </si>
  <si>
    <t xml:space="preserve">Doplatok - Preplatok </t>
  </si>
  <si>
    <t xml:space="preserve">Slovom: </t>
  </si>
  <si>
    <t xml:space="preserve">Záloha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</si>
</sst>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Sk&quot;_-;\-* #,##0.00\ &quot;Sk&quot;_-;_-* &quot;-&quot;??\ &quot;Sk&quot;_-;_-@_-"/>
    <numFmt numFmtId="165" formatCode="dd/mm/yy;@"/>
    <numFmt numFmtId="166" formatCode="#,##0.000"/>
    <numFmt numFmtId="167" formatCode="#,##0.000\ &quot;€&quot;"/>
  </numFmts>
  <fonts count="24" x14ac:knownFonts="1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Unicode MS"/>
      <family val="2"/>
      <charset val="238"/>
    </font>
    <font>
      <sz val="10"/>
      <name val="Arial Unicode MS"/>
      <family val="2"/>
      <charset val="238"/>
    </font>
    <font>
      <b/>
      <sz val="16"/>
      <name val="Arial Unicode MS"/>
      <family val="2"/>
      <charset val="238"/>
    </font>
    <font>
      <b/>
      <sz val="10"/>
      <name val="Arial Unicode MS"/>
      <family val="2"/>
      <charset val="238"/>
    </font>
    <font>
      <sz val="7.5"/>
      <name val="Arial Unicode MS"/>
      <family val="2"/>
      <charset val="238"/>
    </font>
    <font>
      <sz val="9"/>
      <name val="Arial Unicode MS"/>
      <family val="2"/>
      <charset val="238"/>
    </font>
    <font>
      <sz val="7"/>
      <name val="Arial Unicode MS"/>
      <family val="2"/>
      <charset val="238"/>
    </font>
    <font>
      <strike/>
      <sz val="9"/>
      <name val="Arial Unicode MS"/>
      <family val="2"/>
      <charset val="238"/>
    </font>
    <font>
      <sz val="11"/>
      <name val="Arial Unicode MS"/>
      <family val="2"/>
      <charset val="238"/>
    </font>
    <font>
      <sz val="6"/>
      <name val="Arial Unicode MS"/>
      <family val="2"/>
      <charset val="238"/>
    </font>
    <font>
      <sz val="5"/>
      <name val="Arial Unicode MS"/>
      <family val="2"/>
      <charset val="238"/>
    </font>
    <font>
      <b/>
      <sz val="12"/>
      <name val="Arial Unicode MS"/>
      <family val="2"/>
      <charset val="238"/>
    </font>
    <font>
      <b/>
      <sz val="9"/>
      <name val="Arial Unicode MS"/>
      <family val="2"/>
      <charset val="238"/>
    </font>
    <font>
      <b/>
      <sz val="10"/>
      <color indexed="8"/>
      <name val="Arial Unicode MS"/>
      <family val="2"/>
      <charset val="238"/>
    </font>
    <font>
      <sz val="10"/>
      <color indexed="8"/>
      <name val="Arial Unicode MS"/>
      <family val="2"/>
      <charset val="238"/>
    </font>
    <font>
      <vertAlign val="superscript"/>
      <sz val="10"/>
      <color indexed="8"/>
      <name val="Arial Unicode MS"/>
      <family val="2"/>
      <charset val="238"/>
    </font>
    <font>
      <sz val="7"/>
      <name val="Segoe UI Light"/>
      <family val="2"/>
      <charset val="238"/>
    </font>
    <font>
      <sz val="14"/>
      <name val="Arial Unicode MS"/>
      <family val="2"/>
      <charset val="238"/>
    </font>
    <font>
      <sz val="16"/>
      <name val="Arial Unicode MS"/>
      <family val="2"/>
      <charset val="238"/>
    </font>
    <font>
      <b/>
      <sz val="10"/>
      <name val="Segoe UI Light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65" fontId="2" fillId="0" borderId="1" xfId="0" applyNumberFormat="1" applyFont="1" applyBorder="1" applyAlignme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Border="1" applyAlignment="1"/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Fill="1"/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1" xfId="0" applyFont="1" applyFill="1" applyBorder="1"/>
    <xf numFmtId="4" fontId="7" fillId="0" borderId="0" xfId="0" applyNumberFormat="1" applyFont="1" applyAlignment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 applyProtection="1">
      <protection locked="0"/>
    </xf>
    <xf numFmtId="165" fontId="2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/>
    <xf numFmtId="0" fontId="2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2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Protection="1">
      <protection locked="0"/>
    </xf>
    <xf numFmtId="4" fontId="3" fillId="0" borderId="3" xfId="0" applyNumberFormat="1" applyFont="1" applyFill="1" applyBorder="1" applyProtection="1">
      <protection locked="0"/>
    </xf>
    <xf numFmtId="0" fontId="12" fillId="0" borderId="0" xfId="0" applyFont="1" applyFill="1" applyBorder="1"/>
    <xf numFmtId="4" fontId="5" fillId="0" borderId="4" xfId="0" applyNumberFormat="1" applyFont="1" applyFill="1" applyBorder="1" applyAlignment="1" applyProtection="1">
      <alignment vertical="center"/>
      <protection locked="0"/>
    </xf>
    <xf numFmtId="2" fontId="2" fillId="0" borderId="5" xfId="0" applyNumberFormat="1" applyFont="1" applyFill="1" applyBorder="1" applyProtection="1">
      <protection locked="0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3" fillId="0" borderId="0" xfId="0" applyFont="1"/>
    <xf numFmtId="0" fontId="5" fillId="0" borderId="0" xfId="0" applyFont="1"/>
    <xf numFmtId="0" fontId="3" fillId="0" borderId="6" xfId="0" applyFont="1" applyBorder="1"/>
    <xf numFmtId="0" fontId="3" fillId="0" borderId="1" xfId="0" applyFont="1" applyBorder="1"/>
    <xf numFmtId="0" fontId="14" fillId="0" borderId="1" xfId="0" applyFont="1" applyBorder="1"/>
    <xf numFmtId="0" fontId="5" fillId="0" borderId="1" xfId="0" applyFont="1" applyBorder="1"/>
    <xf numFmtId="16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7" xfId="0" applyFont="1" applyBorder="1"/>
    <xf numFmtId="0" fontId="3" fillId="0" borderId="5" xfId="0" applyFont="1" applyBorder="1"/>
    <xf numFmtId="2" fontId="3" fillId="0" borderId="1" xfId="0" applyNumberFormat="1" applyFont="1" applyBorder="1"/>
    <xf numFmtId="166" fontId="3" fillId="0" borderId="1" xfId="0" applyNumberFormat="1" applyFont="1" applyBorder="1"/>
    <xf numFmtId="4" fontId="3" fillId="0" borderId="1" xfId="0" applyNumberFormat="1" applyFont="1" applyBorder="1"/>
    <xf numFmtId="4" fontId="7" fillId="0" borderId="1" xfId="0" applyNumberFormat="1" applyFont="1" applyBorder="1"/>
    <xf numFmtId="0" fontId="10" fillId="0" borderId="0" xfId="0" applyFont="1"/>
    <xf numFmtId="0" fontId="16" fillId="0" borderId="0" xfId="0" applyFont="1" applyAlignment="1">
      <alignment horizontal="left" indent="2"/>
    </xf>
    <xf numFmtId="165" fontId="3" fillId="0" borderId="0" xfId="0" applyNumberFormat="1" applyFont="1"/>
    <xf numFmtId="0" fontId="7" fillId="0" borderId="0" xfId="0" applyFont="1"/>
    <xf numFmtId="167" fontId="3" fillId="0" borderId="0" xfId="0" applyNumberFormat="1" applyFont="1"/>
    <xf numFmtId="0" fontId="3" fillId="0" borderId="0" xfId="0" applyFont="1" applyBorder="1"/>
    <xf numFmtId="0" fontId="5" fillId="0" borderId="0" xfId="0" applyFont="1" applyBorder="1"/>
    <xf numFmtId="14" fontId="3" fillId="0" borderId="0" xfId="0" applyNumberFormat="1" applyFont="1" applyBorder="1"/>
    <xf numFmtId="0" fontId="5" fillId="0" borderId="0" xfId="0" applyNumberFormat="1" applyFont="1" applyBorder="1"/>
    <xf numFmtId="0" fontId="10" fillId="0" borderId="0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2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2" fontId="3" fillId="0" borderId="3" xfId="0" applyNumberFormat="1" applyFont="1" applyFill="1" applyBorder="1" applyProtection="1">
      <protection locked="0"/>
    </xf>
    <xf numFmtId="2" fontId="3" fillId="0" borderId="1" xfId="0" applyNumberFormat="1" applyFont="1" applyFill="1" applyBorder="1"/>
    <xf numFmtId="0" fontId="2" fillId="2" borderId="2" xfId="0" applyFont="1" applyFill="1" applyBorder="1" applyAlignment="1" applyProtection="1">
      <protection locked="0"/>
    </xf>
    <xf numFmtId="0" fontId="3" fillId="2" borderId="2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/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5" fillId="0" borderId="0" xfId="0" applyFont="1" applyFill="1" applyBorder="1" applyAlignment="1" applyProtection="1">
      <protection locked="0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1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Alignment="1"/>
    <xf numFmtId="0" fontId="2" fillId="0" borderId="10" xfId="0" applyFont="1" applyFill="1" applyBorder="1" applyAlignment="1" applyProtection="1">
      <protection locked="0"/>
    </xf>
    <xf numFmtId="14" fontId="7" fillId="0" borderId="9" xfId="0" applyNumberFormat="1" applyFont="1" applyFill="1" applyBorder="1" applyAlignment="1" applyProtection="1">
      <protection locked="0"/>
    </xf>
    <xf numFmtId="0" fontId="7" fillId="0" borderId="5" xfId="0" applyFont="1" applyBorder="1" applyAlignment="1"/>
    <xf numFmtId="0" fontId="2" fillId="2" borderId="2" xfId="0" applyFont="1" applyFill="1" applyBorder="1" applyAlignment="1"/>
    <xf numFmtId="0" fontId="3" fillId="2" borderId="2" xfId="0" applyFont="1" applyFill="1" applyBorder="1" applyAlignment="1"/>
    <xf numFmtId="4" fontId="3" fillId="0" borderId="0" xfId="0" applyNumberFormat="1" applyFont="1" applyAlignment="1"/>
    <xf numFmtId="0" fontId="3" fillId="0" borderId="0" xfId="0" applyFont="1" applyAlignment="1"/>
    <xf numFmtId="14" fontId="3" fillId="0" borderId="2" xfId="0" applyNumberFormat="1" applyFont="1" applyFill="1" applyBorder="1" applyAlignment="1" applyProtection="1">
      <alignment horizontal="left"/>
      <protection locked="0"/>
    </xf>
    <xf numFmtId="0" fontId="3" fillId="0" borderId="2" xfId="0" applyFont="1" applyBorder="1" applyAlignment="1"/>
    <xf numFmtId="0" fontId="2" fillId="0" borderId="2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21" fillId="0" borderId="2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left"/>
    </xf>
    <xf numFmtId="0" fontId="21" fillId="0" borderId="2" xfId="0" applyFont="1" applyFill="1" applyBorder="1" applyAlignment="1" applyProtection="1">
      <alignment vertical="top"/>
      <protection locked="0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7" fillId="0" borderId="1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protection locked="0"/>
    </xf>
    <xf numFmtId="4" fontId="3" fillId="0" borderId="1" xfId="0" applyNumberFormat="1" applyFont="1" applyBorder="1" applyAlignment="1"/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5" fillId="0" borderId="0" xfId="0" applyNumberFormat="1" applyFont="1" applyAlignment="1"/>
    <xf numFmtId="0" fontId="5" fillId="0" borderId="0" xfId="0" applyFont="1" applyAlignment="1"/>
    <xf numFmtId="14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4" fontId="3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/>
    <xf numFmtId="0" fontId="3" fillId="0" borderId="2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Fill="1" applyBorder="1" applyAlignment="1" applyProtection="1">
      <protection locked="0"/>
    </xf>
    <xf numFmtId="4" fontId="3" fillId="0" borderId="11" xfId="0" applyNumberFormat="1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 applyProtection="1">
      <protection locked="0"/>
    </xf>
    <xf numFmtId="2" fontId="3" fillId="0" borderId="1" xfId="0" applyNumberFormat="1" applyFont="1" applyBorder="1" applyAlignment="1"/>
    <xf numFmtId="2" fontId="3" fillId="0" borderId="3" xfId="0" applyNumberFormat="1" applyFont="1" applyFill="1" applyBorder="1" applyAlignment="1" applyProtection="1">
      <protection locked="0"/>
    </xf>
    <xf numFmtId="2" fontId="3" fillId="0" borderId="11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Alignment="1"/>
    <xf numFmtId="0" fontId="2" fillId="0" borderId="13" xfId="0" applyFont="1" applyFill="1" applyBorder="1" applyAlignment="1" applyProtection="1">
      <protection locked="0"/>
    </xf>
    <xf numFmtId="0" fontId="3" fillId="0" borderId="13" xfId="0" applyFont="1" applyBorder="1" applyAlignment="1"/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showGridLines="0" zoomScaleNormal="100" zoomScalePageLayoutView="70" workbookViewId="0">
      <selection activeCell="I27" sqref="I27"/>
    </sheetView>
  </sheetViews>
  <sheetFormatPr defaultColWidth="8.85546875" defaultRowHeight="18" customHeight="1" x14ac:dyDescent="0.3"/>
  <cols>
    <col min="1" max="1" width="16.5703125" style="59" customWidth="1"/>
    <col min="2" max="2" width="8.85546875" style="59"/>
    <col min="3" max="3" width="10" style="59" bestFit="1" customWidth="1"/>
    <col min="4" max="5" width="8.85546875" style="59"/>
    <col min="6" max="6" width="2" style="59" customWidth="1"/>
    <col min="7" max="7" width="7.85546875" style="59" customWidth="1"/>
    <col min="8" max="8" width="8.85546875" style="59"/>
    <col min="9" max="9" width="8.42578125" style="59" customWidth="1"/>
    <col min="10" max="10" width="5.42578125" style="59" customWidth="1"/>
    <col min="11" max="16384" width="8.85546875" style="59"/>
  </cols>
  <sheetData>
    <row r="1" spans="1:10" ht="18" customHeight="1" x14ac:dyDescent="0.3">
      <c r="B1" s="60" t="s">
        <v>46</v>
      </c>
    </row>
    <row r="2" spans="1:10" ht="10.5" customHeight="1" x14ac:dyDescent="0.3"/>
    <row r="3" spans="1:10" ht="12" customHeight="1" x14ac:dyDescent="0.3"/>
    <row r="4" spans="1:10" ht="15" customHeight="1" x14ac:dyDescent="0.3">
      <c r="A4" s="59" t="s">
        <v>47</v>
      </c>
      <c r="C4" s="61" t="s">
        <v>99</v>
      </c>
    </row>
    <row r="5" spans="1:10" ht="15" customHeight="1" x14ac:dyDescent="0.3">
      <c r="A5" s="59" t="s">
        <v>48</v>
      </c>
      <c r="C5" s="100" t="s">
        <v>100</v>
      </c>
      <c r="D5" s="100"/>
      <c r="E5" s="100"/>
      <c r="F5" s="100"/>
      <c r="G5" s="100"/>
      <c r="H5" s="100"/>
      <c r="I5" s="100"/>
      <c r="J5" s="101"/>
    </row>
    <row r="6" spans="1:10" ht="15" customHeight="1" x14ac:dyDescent="0.3">
      <c r="A6" s="59" t="s">
        <v>49</v>
      </c>
      <c r="C6" s="102" t="s">
        <v>101</v>
      </c>
      <c r="D6" s="103"/>
      <c r="E6" s="103"/>
      <c r="F6" s="103"/>
      <c r="G6" s="103"/>
      <c r="H6" s="103"/>
      <c r="I6" s="103"/>
      <c r="J6" s="104"/>
    </row>
    <row r="7" spans="1:10" ht="15" customHeight="1" x14ac:dyDescent="0.3">
      <c r="A7" s="59" t="s">
        <v>50</v>
      </c>
      <c r="C7" s="80" t="s">
        <v>102</v>
      </c>
      <c r="D7" s="80"/>
      <c r="E7" s="80"/>
      <c r="F7" s="83"/>
      <c r="G7" s="83"/>
      <c r="H7" s="79"/>
      <c r="I7" s="79"/>
      <c r="J7" s="79"/>
    </row>
    <row r="8" spans="1:10" ht="15" customHeight="1" x14ac:dyDescent="0.3">
      <c r="A8" s="59" t="s">
        <v>51</v>
      </c>
      <c r="C8" s="110" t="s">
        <v>103</v>
      </c>
      <c r="D8" s="110"/>
      <c r="E8" s="110"/>
      <c r="F8" s="110"/>
      <c r="G8" s="83"/>
      <c r="H8" s="79"/>
      <c r="I8" s="79"/>
      <c r="J8" s="79"/>
    </row>
    <row r="9" spans="1:10" ht="15" customHeight="1" x14ac:dyDescent="0.3">
      <c r="A9" s="59" t="s">
        <v>52</v>
      </c>
      <c r="C9" s="81">
        <v>42790</v>
      </c>
      <c r="D9" s="80"/>
      <c r="E9" s="79" t="s">
        <v>53</v>
      </c>
      <c r="F9" s="111">
        <v>42790</v>
      </c>
      <c r="G9" s="112"/>
      <c r="H9" s="79" t="s">
        <v>54</v>
      </c>
      <c r="I9" s="82">
        <f>SUM(F9-C9)+1</f>
        <v>1</v>
      </c>
      <c r="J9" s="79" t="s">
        <v>55</v>
      </c>
    </row>
    <row r="10" spans="1:10" ht="15" customHeight="1" x14ac:dyDescent="0.3">
      <c r="A10" s="59" t="s">
        <v>56</v>
      </c>
    </row>
    <row r="12" spans="1:10" ht="18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</row>
    <row r="13" spans="1:10" ht="18" customHeight="1" x14ac:dyDescent="0.3">
      <c r="A13" s="59" t="s">
        <v>57</v>
      </c>
      <c r="E13" s="59" t="s">
        <v>58</v>
      </c>
    </row>
    <row r="15" spans="1:10" ht="18" customHeight="1" x14ac:dyDescent="0.3">
      <c r="A15" s="105" t="s">
        <v>59</v>
      </c>
      <c r="B15" s="106"/>
      <c r="C15" s="106"/>
      <c r="D15" s="106"/>
      <c r="E15" s="106"/>
      <c r="F15" s="106"/>
      <c r="G15" s="106"/>
      <c r="H15" s="106"/>
      <c r="I15" s="106"/>
      <c r="J15" s="106"/>
    </row>
    <row r="16" spans="1:10" ht="18" customHeight="1" x14ac:dyDescent="0.3">
      <c r="A16" s="63" t="s">
        <v>60</v>
      </c>
      <c r="B16" s="64" t="s">
        <v>104</v>
      </c>
      <c r="C16" s="63" t="s">
        <v>61</v>
      </c>
      <c r="D16" s="105" t="s">
        <v>105</v>
      </c>
      <c r="E16" s="105"/>
      <c r="F16" s="63"/>
      <c r="G16" s="107"/>
      <c r="H16" s="108"/>
      <c r="I16" s="108"/>
      <c r="J16" s="109"/>
    </row>
    <row r="17" spans="1:10" ht="18" customHeight="1" x14ac:dyDescent="0.3">
      <c r="A17" s="63" t="s">
        <v>62</v>
      </c>
      <c r="B17" s="63" t="s">
        <v>63</v>
      </c>
      <c r="C17" s="63" t="s">
        <v>64</v>
      </c>
      <c r="D17" s="105" t="s">
        <v>97</v>
      </c>
      <c r="E17" s="105"/>
      <c r="F17" s="63"/>
      <c r="G17" s="63" t="s">
        <v>65</v>
      </c>
      <c r="H17" s="65">
        <v>5.9</v>
      </c>
      <c r="I17" s="99" t="s">
        <v>66</v>
      </c>
      <c r="J17" s="99"/>
    </row>
    <row r="18" spans="1:10" ht="18" customHeight="1" x14ac:dyDescent="0.3">
      <c r="A18" s="99" t="s">
        <v>67</v>
      </c>
      <c r="B18" s="99"/>
      <c r="C18" s="99"/>
      <c r="D18" s="99"/>
      <c r="E18" s="65" t="s">
        <v>44</v>
      </c>
      <c r="F18" s="63"/>
      <c r="G18" s="99" t="s">
        <v>68</v>
      </c>
      <c r="H18" s="99"/>
      <c r="I18" s="99"/>
      <c r="J18" s="99"/>
    </row>
    <row r="19" spans="1:10" ht="18" customHeight="1" x14ac:dyDescent="0.3">
      <c r="A19" s="99" t="s">
        <v>69</v>
      </c>
      <c r="B19" s="99"/>
      <c r="C19" s="99"/>
      <c r="D19" s="99"/>
      <c r="E19" s="65" t="s">
        <v>44</v>
      </c>
      <c r="F19" s="63"/>
      <c r="G19" s="99"/>
      <c r="H19" s="99"/>
      <c r="I19" s="99"/>
      <c r="J19" s="99"/>
    </row>
    <row r="20" spans="1:10" ht="18" customHeight="1" x14ac:dyDescent="0.3">
      <c r="A20" s="99" t="s">
        <v>70</v>
      </c>
      <c r="B20" s="99"/>
      <c r="C20" s="99"/>
      <c r="D20" s="99"/>
      <c r="E20" s="66"/>
      <c r="F20" s="63"/>
      <c r="G20" s="99"/>
      <c r="H20" s="99"/>
      <c r="I20" s="99"/>
      <c r="J20" s="99"/>
    </row>
    <row r="21" spans="1:10" ht="18" customHeight="1" x14ac:dyDescent="0.3">
      <c r="A21" s="99" t="s">
        <v>71</v>
      </c>
      <c r="B21" s="99"/>
      <c r="C21" s="99"/>
      <c r="D21" s="99"/>
      <c r="E21" s="63"/>
      <c r="F21" s="63"/>
      <c r="G21" s="99"/>
      <c r="H21" s="99"/>
      <c r="I21" s="99"/>
      <c r="J21" s="99"/>
    </row>
    <row r="22" spans="1:10" ht="18" customHeight="1" x14ac:dyDescent="0.3">
      <c r="A22" s="99" t="s">
        <v>70</v>
      </c>
      <c r="B22" s="99"/>
      <c r="C22" s="99"/>
      <c r="D22" s="99"/>
      <c r="E22" s="63"/>
      <c r="F22" s="63"/>
      <c r="G22" s="99"/>
      <c r="H22" s="99"/>
      <c r="I22" s="99"/>
      <c r="J22" s="99"/>
    </row>
    <row r="23" spans="1:10" ht="15.75" customHeight="1" x14ac:dyDescent="0.3"/>
    <row r="24" spans="1:10" ht="17.25" customHeight="1" x14ac:dyDescent="0.3">
      <c r="G24" s="115" t="s">
        <v>72</v>
      </c>
      <c r="H24" s="116"/>
      <c r="I24" s="116"/>
      <c r="J24" s="116"/>
    </row>
    <row r="25" spans="1:10" ht="35.25" customHeight="1" x14ac:dyDescent="0.3">
      <c r="A25" s="63" t="s">
        <v>73</v>
      </c>
      <c r="B25" s="67" t="s">
        <v>74</v>
      </c>
      <c r="C25" s="63" t="s">
        <v>0</v>
      </c>
      <c r="D25" s="63" t="s">
        <v>75</v>
      </c>
      <c r="E25" s="63" t="s">
        <v>76</v>
      </c>
      <c r="F25" s="68"/>
      <c r="G25" s="69" t="s">
        <v>77</v>
      </c>
      <c r="H25" s="84" t="s">
        <v>78</v>
      </c>
      <c r="I25" s="9" t="s">
        <v>89</v>
      </c>
      <c r="J25" s="63"/>
    </row>
    <row r="26" spans="1:10" ht="18" customHeight="1" x14ac:dyDescent="0.3">
      <c r="A26" s="63" t="s">
        <v>79</v>
      </c>
      <c r="B26" s="63" t="s">
        <v>86</v>
      </c>
      <c r="C26" s="66"/>
      <c r="D26" s="63"/>
      <c r="E26" s="63"/>
      <c r="G26" s="63">
        <f>SUM(List1!F44)</f>
        <v>0</v>
      </c>
      <c r="H26" s="70">
        <f>SUM(G26/100*H17)</f>
        <v>0</v>
      </c>
      <c r="I26" s="71">
        <v>1.1299999999999999</v>
      </c>
      <c r="J26" s="63"/>
    </row>
    <row r="27" spans="1:10" ht="18" customHeight="1" x14ac:dyDescent="0.3">
      <c r="A27" s="63" t="s">
        <v>79</v>
      </c>
      <c r="B27" s="63"/>
      <c r="C27" s="63"/>
      <c r="D27" s="63"/>
      <c r="E27" s="63"/>
      <c r="G27" s="63"/>
      <c r="H27" s="63"/>
      <c r="I27" s="72"/>
      <c r="J27" s="63"/>
    </row>
    <row r="28" spans="1:10" ht="18" customHeight="1" x14ac:dyDescent="0.3">
      <c r="A28" s="63" t="s">
        <v>79</v>
      </c>
      <c r="B28" s="63"/>
      <c r="C28" s="63"/>
      <c r="D28" s="63"/>
      <c r="E28" s="63"/>
      <c r="G28" s="63"/>
      <c r="H28" s="63"/>
      <c r="I28" s="72"/>
      <c r="J28" s="63"/>
    </row>
    <row r="29" spans="1:10" ht="18" customHeight="1" x14ac:dyDescent="0.3">
      <c r="A29" s="99" t="s">
        <v>80</v>
      </c>
      <c r="B29" s="99"/>
      <c r="C29" s="99"/>
      <c r="D29" s="99"/>
      <c r="E29" s="99"/>
      <c r="G29" s="63">
        <f>SUM(G26:G28)</f>
        <v>0</v>
      </c>
      <c r="H29" s="70">
        <f>SUM(H26:H28)</f>
        <v>0</v>
      </c>
      <c r="I29" s="73">
        <f>SUM(H29*I26)</f>
        <v>0</v>
      </c>
      <c r="J29" s="63"/>
    </row>
    <row r="30" spans="1:10" ht="18" customHeight="1" x14ac:dyDescent="0.3">
      <c r="A30" s="99" t="s">
        <v>81</v>
      </c>
      <c r="B30" s="99"/>
      <c r="C30" s="99"/>
      <c r="D30" s="99"/>
      <c r="E30" s="63">
        <v>0.183</v>
      </c>
      <c r="G30" s="63">
        <f>SUM(G29)</f>
        <v>0</v>
      </c>
      <c r="H30" s="63"/>
      <c r="I30" s="73">
        <f>SUM(E30*G30)</f>
        <v>0</v>
      </c>
      <c r="J30" s="63"/>
    </row>
    <row r="31" spans="1:10" ht="18" customHeight="1" x14ac:dyDescent="0.3">
      <c r="A31" s="99" t="s">
        <v>93</v>
      </c>
      <c r="B31" s="99"/>
      <c r="C31" s="99"/>
      <c r="D31" s="99"/>
      <c r="E31" s="99"/>
      <c r="G31" s="63"/>
      <c r="H31" s="63"/>
      <c r="I31" s="73">
        <f>SUM(I29:I30)</f>
        <v>0</v>
      </c>
      <c r="J31" s="63"/>
    </row>
    <row r="32" spans="1:10" ht="7.5" customHeight="1" x14ac:dyDescent="0.3"/>
    <row r="33" spans="1:10" ht="18" customHeight="1" x14ac:dyDescent="0.3">
      <c r="A33" s="74" t="s">
        <v>95</v>
      </c>
    </row>
    <row r="34" spans="1:10" ht="14.25" customHeight="1" x14ac:dyDescent="0.3">
      <c r="A34" s="75" t="s">
        <v>82</v>
      </c>
    </row>
    <row r="35" spans="1:10" ht="13.5" customHeight="1" x14ac:dyDescent="0.3">
      <c r="A35" s="113" t="s">
        <v>96</v>
      </c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8.600000000000001" customHeight="1" x14ac:dyDescent="0.3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8" spans="1:10" ht="18" customHeight="1" x14ac:dyDescent="0.3">
      <c r="A38" s="59" t="s">
        <v>85</v>
      </c>
      <c r="B38" s="59" t="s">
        <v>83</v>
      </c>
      <c r="C38" s="76">
        <f>SUM(List1!H49)</f>
        <v>0</v>
      </c>
    </row>
    <row r="40" spans="1:10" ht="18" customHeight="1" x14ac:dyDescent="0.3">
      <c r="A40" s="62"/>
      <c r="B40" s="62"/>
      <c r="C40" s="62"/>
      <c r="D40" s="62"/>
      <c r="E40" s="62"/>
      <c r="F40" s="62"/>
      <c r="G40" s="62"/>
      <c r="H40" s="62"/>
      <c r="I40" s="62"/>
      <c r="J40" s="62"/>
    </row>
    <row r="41" spans="1:10" ht="18" customHeight="1" x14ac:dyDescent="0.3">
      <c r="A41" s="59" t="s">
        <v>57</v>
      </c>
      <c r="E41" s="59" t="s">
        <v>58</v>
      </c>
    </row>
    <row r="43" spans="1:10" ht="18" customHeight="1" x14ac:dyDescent="0.3">
      <c r="A43" s="77"/>
      <c r="E43" s="78"/>
    </row>
  </sheetData>
  <mergeCells count="24">
    <mergeCell ref="A35:J36"/>
    <mergeCell ref="G19:J19"/>
    <mergeCell ref="A20:D20"/>
    <mergeCell ref="G20:J20"/>
    <mergeCell ref="A21:D21"/>
    <mergeCell ref="G21:J21"/>
    <mergeCell ref="A19:D19"/>
    <mergeCell ref="A31:E31"/>
    <mergeCell ref="A30:D30"/>
    <mergeCell ref="A22:D22"/>
    <mergeCell ref="G22:J22"/>
    <mergeCell ref="G24:J24"/>
    <mergeCell ref="A29:E29"/>
    <mergeCell ref="C5:J5"/>
    <mergeCell ref="C6:J6"/>
    <mergeCell ref="A15:J15"/>
    <mergeCell ref="D16:E16"/>
    <mergeCell ref="G16:J16"/>
    <mergeCell ref="C8:F8"/>
    <mergeCell ref="F9:G9"/>
    <mergeCell ref="A18:D18"/>
    <mergeCell ref="G18:J18"/>
    <mergeCell ref="D17:E17"/>
    <mergeCell ref="I17:J17"/>
  </mergeCells>
  <phoneticPr fontId="1" type="noConversion"/>
  <pageMargins left="0.5" right="0.32" top="0.85" bottom="0.46" header="0.32" footer="0.2800000000000000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showGridLines="0" tabSelected="1" topLeftCell="A22" zoomScaleNormal="100" zoomScalePageLayoutView="80" workbookViewId="0">
      <selection activeCell="E44" sqref="E44"/>
    </sheetView>
  </sheetViews>
  <sheetFormatPr defaultColWidth="9.140625" defaultRowHeight="15" x14ac:dyDescent="0.3"/>
  <cols>
    <col min="1" max="1" width="8" style="3" customWidth="1"/>
    <col min="2" max="2" width="7.42578125" style="3" customWidth="1"/>
    <col min="3" max="3" width="7.7109375" style="3" customWidth="1"/>
    <col min="4" max="4" width="6.42578125" style="3" customWidth="1"/>
    <col min="5" max="5" width="4.5703125" style="3" customWidth="1"/>
    <col min="6" max="6" width="7.140625" style="3" customWidth="1"/>
    <col min="7" max="7" width="7.42578125" style="3" customWidth="1"/>
    <col min="8" max="8" width="6.42578125" style="3" customWidth="1"/>
    <col min="9" max="10" width="7.5703125" style="3" customWidth="1"/>
    <col min="11" max="11" width="9" style="3" customWidth="1"/>
    <col min="12" max="12" width="9.140625" style="3" customWidth="1"/>
    <col min="13" max="13" width="7.42578125" style="3" customWidth="1"/>
    <col min="14" max="16384" width="9.140625" style="3"/>
  </cols>
  <sheetData>
    <row r="1" spans="1:13" ht="28.5" customHeight="1" x14ac:dyDescent="0.4">
      <c r="A1" s="117" t="s">
        <v>98</v>
      </c>
      <c r="B1" s="118"/>
      <c r="C1" s="118"/>
      <c r="D1" s="2"/>
      <c r="F1" s="87"/>
      <c r="G1" s="88" t="s">
        <v>43</v>
      </c>
      <c r="H1" s="2"/>
      <c r="I1" s="2"/>
      <c r="J1" s="2"/>
      <c r="K1" s="2"/>
    </row>
    <row r="2" spans="1:13" x14ac:dyDescent="0.3">
      <c r="A2" s="129" t="s">
        <v>19</v>
      </c>
      <c r="B2" s="129"/>
      <c r="C2" s="129"/>
      <c r="D2" s="129"/>
      <c r="E2" s="129"/>
      <c r="F2" s="129"/>
      <c r="G2" s="129"/>
      <c r="H2" s="5"/>
      <c r="J2" s="6" t="s">
        <v>1</v>
      </c>
      <c r="L2" s="137"/>
      <c r="M2" s="137"/>
    </row>
    <row r="3" spans="1:13" x14ac:dyDescent="0.3">
      <c r="A3" s="131"/>
      <c r="B3" s="131"/>
      <c r="C3" s="131"/>
      <c r="D3" s="131"/>
      <c r="E3" s="131"/>
      <c r="F3" s="131"/>
      <c r="G3" s="131"/>
      <c r="H3" s="132"/>
      <c r="J3" s="6" t="s">
        <v>2</v>
      </c>
      <c r="L3" s="178"/>
      <c r="M3" s="178"/>
    </row>
    <row r="4" spans="1:13" x14ac:dyDescent="0.3">
      <c r="A4" s="129" t="s">
        <v>4</v>
      </c>
      <c r="B4" s="130"/>
      <c r="C4" s="130"/>
      <c r="D4" s="130"/>
      <c r="E4" s="130"/>
      <c r="F4" s="130"/>
      <c r="G4" s="130"/>
      <c r="H4" s="5"/>
      <c r="J4" s="6" t="s">
        <v>3</v>
      </c>
      <c r="L4" s="179"/>
      <c r="M4" s="179"/>
    </row>
    <row r="5" spans="1:13" x14ac:dyDescent="0.3">
      <c r="A5" s="133"/>
      <c r="B5" s="134"/>
      <c r="C5" s="134"/>
      <c r="D5" s="134"/>
      <c r="E5" s="134"/>
      <c r="F5" s="134"/>
      <c r="G5" s="134"/>
      <c r="H5" s="135"/>
      <c r="J5" s="7" t="s">
        <v>92</v>
      </c>
      <c r="K5" s="5"/>
      <c r="L5" s="119"/>
      <c r="M5" s="108"/>
    </row>
    <row r="6" spans="1:13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3">
      <c r="A7" s="140" t="s">
        <v>5</v>
      </c>
      <c r="B7" s="140"/>
      <c r="C7" s="141"/>
      <c r="D7" s="136" t="s">
        <v>6</v>
      </c>
      <c r="E7" s="116"/>
      <c r="F7" s="116"/>
      <c r="G7" s="136" t="s">
        <v>7</v>
      </c>
      <c r="H7" s="116"/>
      <c r="I7" s="116"/>
      <c r="J7" s="116"/>
      <c r="K7" s="136" t="s">
        <v>8</v>
      </c>
      <c r="L7" s="166"/>
      <c r="M7" s="166"/>
    </row>
    <row r="8" spans="1:13" x14ac:dyDescent="0.3">
      <c r="A8" s="140"/>
      <c r="B8" s="140"/>
      <c r="C8" s="141"/>
      <c r="D8" s="116"/>
      <c r="E8" s="116"/>
      <c r="F8" s="116"/>
      <c r="G8" s="116"/>
      <c r="H8" s="116"/>
      <c r="I8" s="116"/>
      <c r="J8" s="116"/>
      <c r="K8" s="166"/>
      <c r="L8" s="166"/>
      <c r="M8" s="166"/>
    </row>
    <row r="9" spans="1:13" x14ac:dyDescent="0.3">
      <c r="A9" s="91"/>
      <c r="B9" s="10"/>
      <c r="C9" s="11"/>
      <c r="D9" s="138"/>
      <c r="E9" s="138"/>
      <c r="F9" s="138"/>
      <c r="G9" s="180"/>
      <c r="H9" s="180"/>
      <c r="I9" s="180"/>
      <c r="J9" s="180"/>
      <c r="K9" s="120"/>
      <c r="L9" s="121"/>
      <c r="M9" s="12"/>
    </row>
    <row r="10" spans="1:13" x14ac:dyDescent="0.3">
      <c r="A10" s="138"/>
      <c r="B10" s="138"/>
      <c r="C10" s="139"/>
      <c r="D10" s="138"/>
      <c r="E10" s="138"/>
      <c r="F10" s="138"/>
      <c r="G10" s="138"/>
      <c r="H10" s="138"/>
      <c r="I10" s="138"/>
      <c r="J10" s="138"/>
      <c r="K10" s="138"/>
      <c r="L10" s="139"/>
      <c r="M10" s="139"/>
    </row>
    <row r="11" spans="1:13" x14ac:dyDescent="0.3">
      <c r="A11" s="95" t="s">
        <v>108</v>
      </c>
      <c r="B11" s="96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x14ac:dyDescent="0.3">
      <c r="A12" s="183" t="s">
        <v>106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</row>
    <row r="13" spans="1:13" x14ac:dyDescent="0.3">
      <c r="A13" s="119" t="s">
        <v>87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x14ac:dyDescent="0.3">
      <c r="A14" s="137" t="s">
        <v>88</v>
      </c>
      <c r="B14" s="137"/>
      <c r="C14" s="137"/>
      <c r="D14" s="137"/>
      <c r="E14" s="128" t="s">
        <v>34</v>
      </c>
      <c r="F14" s="127"/>
      <c r="G14" s="127"/>
      <c r="H14" s="127"/>
      <c r="I14" s="128" t="s">
        <v>35</v>
      </c>
      <c r="J14" s="127"/>
      <c r="K14" s="127"/>
      <c r="L14" s="127"/>
      <c r="M14" s="127"/>
    </row>
    <row r="15" spans="1:13" ht="20.25" customHeight="1" x14ac:dyDescent="0.3">
      <c r="A15" s="158"/>
      <c r="B15" s="158"/>
      <c r="C15" s="158"/>
      <c r="D15" s="158"/>
      <c r="E15" s="158"/>
      <c r="F15" s="16"/>
      <c r="I15" s="126"/>
      <c r="J15" s="127"/>
      <c r="K15" s="127"/>
      <c r="L15" s="127"/>
      <c r="M15" s="127"/>
    </row>
    <row r="16" spans="1:13" ht="11.25" customHeight="1" x14ac:dyDescent="0.3">
      <c r="A16" s="186" t="s">
        <v>9</v>
      </c>
      <c r="B16" s="186"/>
      <c r="C16" s="186"/>
      <c r="D16" s="186"/>
      <c r="E16" s="186"/>
      <c r="F16" s="16"/>
      <c r="G16" s="18"/>
      <c r="I16" s="19" t="s">
        <v>10</v>
      </c>
      <c r="J16" s="17"/>
      <c r="K16" s="17"/>
      <c r="L16" s="17"/>
      <c r="M16" s="17"/>
    </row>
    <row r="17" spans="1:13" ht="6.7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3" ht="19.5" customHeight="1" x14ac:dyDescent="0.3">
      <c r="A18" s="181" t="s">
        <v>94</v>
      </c>
      <c r="B18" s="181"/>
      <c r="C18" s="181"/>
      <c r="D18" s="181"/>
      <c r="E18" s="182"/>
      <c r="F18" s="182"/>
      <c r="G18" s="182"/>
      <c r="I18" s="185" t="s">
        <v>11</v>
      </c>
      <c r="J18" s="115"/>
      <c r="K18" s="115"/>
      <c r="L18" s="115"/>
      <c r="M18" s="115"/>
    </row>
    <row r="19" spans="1:13" ht="13.5" customHeight="1" x14ac:dyDescent="0.3">
      <c r="A19" s="21" t="s">
        <v>90</v>
      </c>
      <c r="B19" s="21"/>
      <c r="C19" s="21"/>
      <c r="D19" s="21"/>
      <c r="E19" s="21"/>
      <c r="F19" s="124"/>
      <c r="G19" s="125"/>
      <c r="I19" s="8" t="s">
        <v>12</v>
      </c>
      <c r="J19" s="8" t="s">
        <v>13</v>
      </c>
      <c r="K19" s="8" t="s">
        <v>14</v>
      </c>
      <c r="L19" s="8" t="s">
        <v>15</v>
      </c>
      <c r="M19" s="8" t="s">
        <v>16</v>
      </c>
    </row>
    <row r="20" spans="1:13" ht="13.5" customHeight="1" x14ac:dyDescent="0.3">
      <c r="A20" s="177" t="s">
        <v>107</v>
      </c>
      <c r="B20" s="177"/>
      <c r="C20" s="177"/>
      <c r="D20" s="177"/>
      <c r="E20" s="177"/>
      <c r="F20" s="125"/>
      <c r="G20" s="125"/>
      <c r="I20" s="86"/>
      <c r="J20" s="86"/>
      <c r="K20" s="94"/>
      <c r="L20" s="23"/>
      <c r="M20" s="23"/>
    </row>
    <row r="21" spans="1:13" ht="13.5" customHeight="1" x14ac:dyDescent="0.3">
      <c r="A21" s="92" t="s">
        <v>109</v>
      </c>
      <c r="B21" s="22"/>
      <c r="C21" s="22"/>
      <c r="D21" s="22"/>
      <c r="E21" s="22"/>
      <c r="F21" s="152"/>
      <c r="G21" s="153"/>
      <c r="I21" s="23"/>
      <c r="J21" s="86"/>
      <c r="K21" s="94"/>
      <c r="L21" s="23"/>
      <c r="M21" s="23"/>
    </row>
    <row r="22" spans="1:13" ht="13.5" customHeight="1" x14ac:dyDescent="0.3">
      <c r="A22" s="128" t="s">
        <v>110</v>
      </c>
      <c r="B22" s="128"/>
      <c r="C22" s="128"/>
      <c r="D22" s="128"/>
      <c r="E22" s="128"/>
      <c r="F22" s="127"/>
      <c r="G22" s="127"/>
      <c r="I22" s="161" t="s">
        <v>17</v>
      </c>
      <c r="J22" s="99"/>
      <c r="K22" s="99"/>
      <c r="L22" s="99"/>
      <c r="M22" s="99"/>
    </row>
    <row r="23" spans="1:13" ht="19.5" customHeight="1" x14ac:dyDescent="0.3">
      <c r="A23" s="22"/>
      <c r="B23" s="20"/>
      <c r="C23" s="20"/>
      <c r="D23" s="20"/>
      <c r="E23" s="20"/>
      <c r="F23" s="24"/>
      <c r="G23" s="164"/>
      <c r="H23" s="165"/>
      <c r="I23" s="25"/>
      <c r="J23" s="14"/>
      <c r="K23" s="14"/>
      <c r="L23" s="14"/>
      <c r="M23" s="14"/>
    </row>
    <row r="24" spans="1:13" ht="13.5" customHeight="1" x14ac:dyDescent="0.3">
      <c r="A24" s="26"/>
      <c r="B24" s="22"/>
      <c r="C24" s="22"/>
      <c r="D24" s="22"/>
      <c r="E24" s="163"/>
      <c r="F24" s="125"/>
      <c r="G24" s="1"/>
      <c r="I24" s="27"/>
      <c r="J24" s="14"/>
      <c r="K24" s="14"/>
      <c r="L24" s="28"/>
      <c r="M24" s="14"/>
    </row>
    <row r="25" spans="1:1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3" ht="13.5" customHeight="1" x14ac:dyDescent="0.3">
      <c r="A26" s="154"/>
      <c r="B26" s="155"/>
      <c r="C26" s="155"/>
      <c r="D26" s="155"/>
      <c r="E26" s="157"/>
      <c r="F26" s="158"/>
      <c r="G26" s="159"/>
      <c r="H26" s="160"/>
      <c r="I26" s="160"/>
      <c r="J26" s="162"/>
      <c r="K26" s="162"/>
      <c r="L26" s="126"/>
      <c r="M26" s="155"/>
    </row>
    <row r="27" spans="1:13" ht="8.4499999999999993" customHeight="1" x14ac:dyDescent="0.3">
      <c r="A27" s="156" t="s">
        <v>36</v>
      </c>
      <c r="B27" s="156"/>
      <c r="C27" s="156"/>
      <c r="D27" s="156"/>
      <c r="E27" s="29" t="s">
        <v>38</v>
      </c>
      <c r="F27" s="29"/>
      <c r="G27" s="30"/>
      <c r="H27" s="30"/>
      <c r="I27" s="29" t="s">
        <v>42</v>
      </c>
      <c r="J27" s="29"/>
      <c r="K27" s="30"/>
      <c r="L27" s="29" t="s">
        <v>18</v>
      </c>
      <c r="M27" s="31"/>
    </row>
    <row r="28" spans="1:13" ht="8.4499999999999993" customHeight="1" x14ac:dyDescent="0.3">
      <c r="A28" s="32" t="s">
        <v>37</v>
      </c>
      <c r="B28" s="32"/>
      <c r="C28" s="32"/>
      <c r="D28" s="32"/>
      <c r="E28" s="30" t="s">
        <v>39</v>
      </c>
      <c r="F28" s="32"/>
      <c r="G28" s="32"/>
      <c r="H28" s="32"/>
      <c r="I28" s="32"/>
      <c r="J28" s="32"/>
      <c r="K28" s="32"/>
      <c r="L28" s="5"/>
      <c r="M28" s="5"/>
    </row>
    <row r="29" spans="1:13" ht="7.7" customHeight="1" x14ac:dyDescent="0.3">
      <c r="A29" s="32"/>
      <c r="B29" s="32"/>
      <c r="C29" s="32"/>
      <c r="D29" s="32"/>
      <c r="E29" s="30"/>
      <c r="F29" s="32"/>
      <c r="G29" s="32"/>
      <c r="H29" s="32"/>
      <c r="I29" s="32"/>
      <c r="J29" s="32"/>
      <c r="K29" s="32"/>
      <c r="L29" s="5"/>
      <c r="M29" s="5"/>
    </row>
    <row r="30" spans="1:13" ht="20.25" x14ac:dyDescent="0.35">
      <c r="A30" s="169" t="s">
        <v>21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</row>
    <row r="31" spans="1:13" ht="10.5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57" customHeight="1" x14ac:dyDescent="0.3">
      <c r="A32" s="170" t="s">
        <v>0</v>
      </c>
      <c r="B32" s="171" t="s">
        <v>91</v>
      </c>
      <c r="C32" s="171"/>
      <c r="D32" s="171"/>
      <c r="E32" s="172" t="s">
        <v>31</v>
      </c>
      <c r="F32" s="172" t="s">
        <v>32</v>
      </c>
      <c r="G32" s="171" t="s">
        <v>28</v>
      </c>
      <c r="H32" s="34" t="s">
        <v>22</v>
      </c>
      <c r="I32" s="33" t="s">
        <v>23</v>
      </c>
      <c r="J32" s="33" t="s">
        <v>24</v>
      </c>
      <c r="K32" s="34" t="s">
        <v>33</v>
      </c>
      <c r="L32" s="33" t="s">
        <v>25</v>
      </c>
      <c r="M32" s="33" t="s">
        <v>26</v>
      </c>
    </row>
    <row r="33" spans="1:13" ht="9.75" customHeight="1" x14ac:dyDescent="0.3">
      <c r="A33" s="170"/>
      <c r="B33" s="171"/>
      <c r="C33" s="171"/>
      <c r="D33" s="171"/>
      <c r="E33" s="172"/>
      <c r="F33" s="172"/>
      <c r="G33" s="171"/>
      <c r="H33" s="35" t="s">
        <v>89</v>
      </c>
      <c r="I33" s="35" t="s">
        <v>89</v>
      </c>
      <c r="J33" s="35" t="s">
        <v>89</v>
      </c>
      <c r="K33" s="35" t="s">
        <v>89</v>
      </c>
      <c r="L33" s="35" t="s">
        <v>89</v>
      </c>
      <c r="M33" s="35" t="s">
        <v>89</v>
      </c>
    </row>
    <row r="34" spans="1:13" ht="11.25" customHeight="1" x14ac:dyDescent="0.3">
      <c r="A34" s="36">
        <v>1</v>
      </c>
      <c r="B34" s="150">
        <v>2</v>
      </c>
      <c r="C34" s="151"/>
      <c r="D34" s="36" t="s">
        <v>41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8</v>
      </c>
      <c r="K34" s="36">
        <v>9</v>
      </c>
      <c r="L34" s="36">
        <v>11</v>
      </c>
      <c r="M34" s="36">
        <v>12</v>
      </c>
    </row>
    <row r="35" spans="1:13" x14ac:dyDescent="0.3">
      <c r="A35" s="37"/>
      <c r="B35" s="38"/>
      <c r="C35" s="39"/>
      <c r="D35" s="40"/>
      <c r="E35" s="41"/>
      <c r="F35" s="41"/>
      <c r="G35" s="41"/>
      <c r="H35" s="41"/>
      <c r="I35" s="173"/>
      <c r="J35" s="42"/>
      <c r="K35" s="44"/>
      <c r="L35" s="148"/>
      <c r="M35" s="42"/>
    </row>
    <row r="36" spans="1:13" x14ac:dyDescent="0.3">
      <c r="A36" s="37"/>
      <c r="B36" s="43"/>
      <c r="C36" s="43"/>
      <c r="D36" s="40"/>
      <c r="E36" s="41"/>
      <c r="F36" s="41"/>
      <c r="G36" s="41"/>
      <c r="H36" s="41"/>
      <c r="I36" s="174"/>
      <c r="J36" s="42"/>
      <c r="K36" s="44"/>
      <c r="L36" s="149"/>
      <c r="M36" s="42"/>
    </row>
    <row r="37" spans="1:13" x14ac:dyDescent="0.3">
      <c r="A37" s="37"/>
      <c r="B37" s="38"/>
      <c r="C37" s="43"/>
      <c r="D37" s="40"/>
      <c r="E37" s="41"/>
      <c r="F37" s="41"/>
      <c r="G37" s="41"/>
      <c r="H37" s="41"/>
      <c r="I37" s="173"/>
      <c r="J37" s="42"/>
      <c r="K37" s="44"/>
      <c r="L37" s="148"/>
      <c r="M37" s="42"/>
    </row>
    <row r="38" spans="1:13" x14ac:dyDescent="0.3">
      <c r="A38" s="37"/>
      <c r="B38" s="43"/>
      <c r="C38" s="39"/>
      <c r="D38" s="40"/>
      <c r="E38" s="41"/>
      <c r="F38" s="41"/>
      <c r="G38" s="41"/>
      <c r="H38" s="41"/>
      <c r="I38" s="174"/>
      <c r="J38" s="42"/>
      <c r="K38" s="44"/>
      <c r="L38" s="149"/>
      <c r="M38" s="42"/>
    </row>
    <row r="39" spans="1:13" x14ac:dyDescent="0.3">
      <c r="A39" s="37"/>
      <c r="B39" s="38"/>
      <c r="C39" s="43"/>
      <c r="D39" s="40"/>
      <c r="E39" s="41"/>
      <c r="F39" s="41"/>
      <c r="G39" s="41"/>
      <c r="H39" s="41"/>
      <c r="I39" s="173"/>
      <c r="J39" s="42"/>
      <c r="K39" s="44"/>
      <c r="L39" s="148"/>
      <c r="M39" s="42"/>
    </row>
    <row r="40" spans="1:13" x14ac:dyDescent="0.3">
      <c r="A40" s="37"/>
      <c r="B40" s="43"/>
      <c r="C40" s="39"/>
      <c r="D40" s="40"/>
      <c r="E40" s="41"/>
      <c r="F40" s="41"/>
      <c r="G40" s="41"/>
      <c r="H40" s="41"/>
      <c r="I40" s="174"/>
      <c r="J40" s="42"/>
      <c r="K40" s="44"/>
      <c r="L40" s="149"/>
      <c r="M40" s="42"/>
    </row>
    <row r="41" spans="1:13" x14ac:dyDescent="0.3">
      <c r="A41" s="37"/>
      <c r="B41" s="38"/>
      <c r="C41" s="43"/>
      <c r="D41" s="40"/>
      <c r="E41" s="41"/>
      <c r="F41" s="41"/>
      <c r="G41" s="41"/>
      <c r="H41" s="41"/>
      <c r="I41" s="173"/>
      <c r="J41" s="42"/>
      <c r="K41" s="44"/>
      <c r="L41" s="148"/>
      <c r="M41" s="42"/>
    </row>
    <row r="42" spans="1:13" x14ac:dyDescent="0.3">
      <c r="A42" s="37"/>
      <c r="B42" s="43"/>
      <c r="C42" s="39"/>
      <c r="D42" s="40"/>
      <c r="E42" s="41"/>
      <c r="F42" s="41"/>
      <c r="G42" s="41"/>
      <c r="H42" s="41"/>
      <c r="I42" s="174"/>
      <c r="J42" s="42"/>
      <c r="K42" s="44"/>
      <c r="L42" s="149"/>
      <c r="M42" s="42"/>
    </row>
    <row r="43" spans="1:13" x14ac:dyDescent="0.3">
      <c r="A43" s="37"/>
      <c r="B43" s="38"/>
      <c r="C43" s="38"/>
      <c r="D43" s="44"/>
      <c r="E43" s="41"/>
      <c r="F43" s="41"/>
      <c r="G43" s="41"/>
      <c r="H43" s="41"/>
      <c r="I43" s="175"/>
      <c r="J43" s="42"/>
      <c r="K43" s="44"/>
      <c r="L43" s="167"/>
      <c r="M43" s="42"/>
    </row>
    <row r="44" spans="1:13" x14ac:dyDescent="0.3">
      <c r="A44" s="37"/>
      <c r="B44" s="43" t="s">
        <v>20</v>
      </c>
      <c r="C44" s="43" t="s">
        <v>84</v>
      </c>
      <c r="D44" s="44"/>
      <c r="E44" s="85">
        <v>0.193</v>
      </c>
      <c r="F44" s="90">
        <f>SUM(F35:F43)</f>
        <v>0</v>
      </c>
      <c r="G44" s="45"/>
      <c r="H44" s="45"/>
      <c r="I44" s="176"/>
      <c r="J44" s="46"/>
      <c r="K44" s="93"/>
      <c r="L44" s="168"/>
      <c r="M44" s="46"/>
    </row>
    <row r="45" spans="1:13" x14ac:dyDescent="0.3">
      <c r="G45" s="146" t="s">
        <v>25</v>
      </c>
      <c r="H45" s="146"/>
      <c r="I45" s="89">
        <f>SUM(I35:I44)</f>
        <v>0</v>
      </c>
      <c r="J45" s="47"/>
      <c r="K45" s="89"/>
      <c r="L45" s="48"/>
      <c r="M45" s="42"/>
    </row>
    <row r="46" spans="1:13" x14ac:dyDescent="0.3">
      <c r="A46" s="145" t="s">
        <v>40</v>
      </c>
      <c r="B46" s="145"/>
      <c r="C46" s="145"/>
      <c r="D46" s="145"/>
      <c r="E46" s="145"/>
      <c r="F46" s="145"/>
      <c r="G46" s="147" t="s">
        <v>111</v>
      </c>
      <c r="H46" s="147"/>
      <c r="I46" s="147"/>
      <c r="J46" s="147"/>
      <c r="K46" s="147"/>
      <c r="L46" s="49"/>
      <c r="M46" s="42"/>
    </row>
    <row r="47" spans="1:13" ht="21" customHeight="1" x14ac:dyDescent="0.3">
      <c r="A47" s="50"/>
      <c r="B47" s="97" t="s">
        <v>44</v>
      </c>
      <c r="D47" s="98" t="s">
        <v>45</v>
      </c>
      <c r="F47" s="4"/>
      <c r="G47" s="144" t="s">
        <v>27</v>
      </c>
      <c r="H47" s="144"/>
      <c r="I47" s="144"/>
      <c r="J47" s="144"/>
      <c r="K47" s="144"/>
      <c r="L47" s="51">
        <f>SUM(L35:L46)</f>
        <v>0</v>
      </c>
      <c r="M47" s="52"/>
    </row>
    <row r="48" spans="1:13" x14ac:dyDescent="0.3">
      <c r="A48" s="32"/>
      <c r="C48" s="53"/>
      <c r="D48" s="53"/>
      <c r="E48" s="53"/>
      <c r="F48" s="53"/>
      <c r="G48" s="4"/>
      <c r="H48" s="4"/>
      <c r="I48" s="4"/>
      <c r="J48" s="4"/>
      <c r="K48" s="4"/>
      <c r="L48" s="4"/>
      <c r="M48" s="4"/>
    </row>
    <row r="49" spans="1:13" x14ac:dyDescent="0.3">
      <c r="B49" s="4"/>
      <c r="C49" s="4"/>
      <c r="D49" s="4"/>
      <c r="E49" s="4"/>
      <c r="F49" s="4"/>
      <c r="G49" s="4"/>
      <c r="H49" s="142"/>
      <c r="I49" s="143"/>
      <c r="J49" s="13"/>
      <c r="K49" s="13"/>
      <c r="L49" s="13"/>
      <c r="M49" s="13"/>
    </row>
    <row r="50" spans="1:13" x14ac:dyDescent="0.3">
      <c r="A50" s="54" t="s">
        <v>30</v>
      </c>
      <c r="B50" s="4"/>
      <c r="C50" s="4"/>
      <c r="D50" s="4"/>
      <c r="E50" s="4"/>
      <c r="F50" s="4"/>
      <c r="G50" s="4"/>
      <c r="H50" s="4"/>
      <c r="I50" s="4"/>
      <c r="J50" s="13"/>
      <c r="K50" s="13"/>
      <c r="L50" s="13"/>
      <c r="M50" s="13"/>
    </row>
    <row r="51" spans="1:13" x14ac:dyDescent="0.3">
      <c r="B51" s="4"/>
      <c r="C51" s="4"/>
      <c r="D51" s="4"/>
      <c r="E51" s="4"/>
      <c r="F51" s="4"/>
      <c r="G51" s="4"/>
      <c r="H51" s="4"/>
      <c r="I51" s="55"/>
      <c r="J51" s="15"/>
      <c r="K51" s="15"/>
      <c r="L51" s="15"/>
      <c r="M51" s="56"/>
    </row>
    <row r="52" spans="1:13" ht="16.5" x14ac:dyDescent="0.3">
      <c r="B52" s="4"/>
      <c r="C52" s="4"/>
      <c r="D52" s="4"/>
      <c r="E52" s="4"/>
      <c r="F52" s="4"/>
      <c r="G52" s="4"/>
      <c r="H52" s="4"/>
      <c r="I52" s="57"/>
      <c r="J52" s="58" t="s">
        <v>29</v>
      </c>
      <c r="K52" s="56"/>
      <c r="L52" s="56"/>
      <c r="M52" s="56"/>
    </row>
    <row r="53" spans="1:13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</sheetData>
  <mergeCells count="66">
    <mergeCell ref="A20:G20"/>
    <mergeCell ref="L2:M2"/>
    <mergeCell ref="L3:M3"/>
    <mergeCell ref="L4:M4"/>
    <mergeCell ref="G9:J9"/>
    <mergeCell ref="A18:G18"/>
    <mergeCell ref="E14:H14"/>
    <mergeCell ref="A12:M12"/>
    <mergeCell ref="A15:E15"/>
    <mergeCell ref="I18:M18"/>
    <mergeCell ref="D10:F10"/>
    <mergeCell ref="A10:C10"/>
    <mergeCell ref="G10:J10"/>
    <mergeCell ref="D9:F9"/>
    <mergeCell ref="A13:M13"/>
    <mergeCell ref="A16:E16"/>
    <mergeCell ref="K7:M8"/>
    <mergeCell ref="L41:L42"/>
    <mergeCell ref="L43:L44"/>
    <mergeCell ref="A30:M30"/>
    <mergeCell ref="A32:A33"/>
    <mergeCell ref="B32:D33"/>
    <mergeCell ref="E32:E33"/>
    <mergeCell ref="I37:I38"/>
    <mergeCell ref="I39:I40"/>
    <mergeCell ref="G32:G33"/>
    <mergeCell ref="L35:L36"/>
    <mergeCell ref="I35:I36"/>
    <mergeCell ref="F32:F33"/>
    <mergeCell ref="I41:I42"/>
    <mergeCell ref="I43:I44"/>
    <mergeCell ref="L39:L40"/>
    <mergeCell ref="L37:L38"/>
    <mergeCell ref="B34:C34"/>
    <mergeCell ref="F21:G21"/>
    <mergeCell ref="A26:D26"/>
    <mergeCell ref="A27:D27"/>
    <mergeCell ref="E26:F26"/>
    <mergeCell ref="G26:I26"/>
    <mergeCell ref="I22:M22"/>
    <mergeCell ref="L26:M26"/>
    <mergeCell ref="A22:G22"/>
    <mergeCell ref="J26:K26"/>
    <mergeCell ref="E24:F24"/>
    <mergeCell ref="G23:H23"/>
    <mergeCell ref="H49:I49"/>
    <mergeCell ref="G47:K47"/>
    <mergeCell ref="A46:F46"/>
    <mergeCell ref="G45:H45"/>
    <mergeCell ref="G46:K46"/>
    <mergeCell ref="A1:C1"/>
    <mergeCell ref="L5:M5"/>
    <mergeCell ref="K9:L9"/>
    <mergeCell ref="C11:M11"/>
    <mergeCell ref="F19:G19"/>
    <mergeCell ref="I15:M15"/>
    <mergeCell ref="I14:M14"/>
    <mergeCell ref="A2:G2"/>
    <mergeCell ref="A4:G4"/>
    <mergeCell ref="A3:H3"/>
    <mergeCell ref="A5:H5"/>
    <mergeCell ref="G7:J8"/>
    <mergeCell ref="A14:D14"/>
    <mergeCell ref="K10:M10"/>
    <mergeCell ref="D7:F8"/>
    <mergeCell ref="A7:C8"/>
  </mergeCells>
  <phoneticPr fontId="1" type="noConversion"/>
  <pageMargins left="0.39370078740157483" right="0.39370078740157483" top="0.19685039370078741" bottom="0.19685039370078741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Marcela Nagyová</cp:lastModifiedBy>
  <cp:lastPrinted>2019-07-01T10:29:59Z</cp:lastPrinted>
  <dcterms:created xsi:type="dcterms:W3CDTF">1997-01-24T11:07:25Z</dcterms:created>
  <dcterms:modified xsi:type="dcterms:W3CDTF">2021-01-21T10:33:02Z</dcterms:modified>
</cp:coreProperties>
</file>